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25" windowHeight="8340"/>
  </bookViews>
  <sheets>
    <sheet name="MINIMOTOS A" sheetId="2" r:id="rId1"/>
    <sheet name="MINIMOTOS B" sheetId="3" r:id="rId2"/>
    <sheet name="MINIMOTOS C" sheetId="9" r:id="rId3"/>
    <sheet name="90 CC ALEVIN" sheetId="4" r:id="rId4"/>
    <sheet name="JUNIOR 140 CC " sheetId="11" r:id="rId5"/>
    <sheet name="MINIGP 110 4T" sheetId="1" r:id="rId6"/>
    <sheet name="MINIGP 140 4T" sheetId="12" state="hidden" r:id="rId7"/>
    <sheet name="CAMBIO KX65" sheetId="5" state="hidden" r:id="rId8"/>
    <sheet name="OPEN" sheetId="7" r:id="rId9"/>
    <sheet name="160 SERIES" sheetId="8" r:id="rId10"/>
  </sheets>
  <calcPr calcId="152511"/>
</workbook>
</file>

<file path=xl/calcChain.xml><?xml version="1.0" encoding="utf-8"?>
<calcChain xmlns="http://schemas.openxmlformats.org/spreadsheetml/2006/main">
  <c r="E16" i="8"/>
  <c r="F17" i="7"/>
  <c r="E18" i="1"/>
  <c r="E17"/>
  <c r="E16"/>
  <c r="E14"/>
  <c r="F19" i="9"/>
  <c r="E37" i="8"/>
  <c r="E36"/>
  <c r="E35"/>
  <c r="E34"/>
  <c r="E32"/>
  <c r="E31"/>
  <c r="E30"/>
  <c r="E29"/>
  <c r="E28"/>
  <c r="E23"/>
  <c r="E21"/>
  <c r="E20"/>
  <c r="E25"/>
  <c r="E19"/>
  <c r="F31" i="7"/>
  <c r="F30"/>
  <c r="F26"/>
  <c r="F20"/>
  <c r="E13" i="5"/>
  <c r="E13" i="12"/>
  <c r="F29" i="9"/>
  <c r="F26"/>
  <c r="F28"/>
  <c r="E25" i="3"/>
  <c r="E22"/>
  <c r="E21"/>
  <c r="E17"/>
  <c r="E19"/>
  <c r="E20"/>
  <c r="E26" i="8" l="1"/>
  <c r="E27"/>
  <c r="E22"/>
  <c r="E18"/>
  <c r="E12" i="4" l="1"/>
  <c r="E11" i="3"/>
  <c r="F19" i="7"/>
  <c r="F18"/>
  <c r="F29"/>
  <c r="F28"/>
  <c r="F13"/>
  <c r="F24"/>
  <c r="F12"/>
  <c r="F22"/>
  <c r="F25"/>
  <c r="F15"/>
  <c r="F27"/>
  <c r="F16"/>
  <c r="F23"/>
  <c r="F14"/>
  <c r="F21"/>
  <c r="F39" i="9" l="1"/>
  <c r="F38"/>
  <c r="F37"/>
  <c r="F35"/>
  <c r="F34"/>
  <c r="F14"/>
  <c r="F33"/>
  <c r="F32"/>
  <c r="F13"/>
  <c r="F18"/>
  <c r="F12"/>
  <c r="F21"/>
  <c r="F17"/>
  <c r="E14" i="8"/>
  <c r="E33"/>
  <c r="E24"/>
  <c r="E17"/>
  <c r="E12"/>
  <c r="E15"/>
  <c r="E13"/>
  <c r="E19" i="5"/>
  <c r="E18"/>
  <c r="E17"/>
  <c r="E16"/>
  <c r="E15"/>
  <c r="E14"/>
  <c r="E12"/>
  <c r="E12" i="12"/>
  <c r="E11" i="11"/>
  <c r="E11" i="4"/>
  <c r="F24" i="9"/>
  <c r="F22"/>
  <c r="F30"/>
  <c r="F27"/>
  <c r="E13" i="2"/>
  <c r="E15"/>
  <c r="E14"/>
  <c r="E11"/>
  <c r="E12"/>
  <c r="E13" i="1"/>
  <c r="F36" i="9"/>
  <c r="F15"/>
  <c r="F31"/>
  <c r="F20"/>
  <c r="F23"/>
  <c r="F16"/>
  <c r="F25"/>
  <c r="E14" i="3"/>
  <c r="E26"/>
  <c r="E24"/>
  <c r="E23"/>
  <c r="E13"/>
  <c r="E12"/>
  <c r="E18"/>
  <c r="E16"/>
  <c r="E15"/>
  <c r="E12" i="1"/>
  <c r="E11"/>
  <c r="E15"/>
</calcChain>
</file>

<file path=xl/sharedStrings.xml><?xml version="1.0" encoding="utf-8"?>
<sst xmlns="http://schemas.openxmlformats.org/spreadsheetml/2006/main" count="434" uniqueCount="132">
  <si>
    <t>Pos.</t>
  </si>
  <si>
    <t>Nº</t>
  </si>
  <si>
    <t>Nombre</t>
  </si>
  <si>
    <t>Categoría</t>
  </si>
  <si>
    <t>Puntos</t>
  </si>
  <si>
    <t>M1</t>
  </si>
  <si>
    <t>M2</t>
  </si>
  <si>
    <t>SERGIO GOMEZ CARO LOPEZ HERMOSO</t>
  </si>
  <si>
    <t>DANIEL JURADO MONTERO</t>
  </si>
  <si>
    <t>AARON ESCALERA FERNANDEZ</t>
  </si>
  <si>
    <t>GONZALO VILLALBA GALLEGO</t>
  </si>
  <si>
    <t>DAVID AGUIRRE YARMAK</t>
  </si>
  <si>
    <t>IKER GARCIA ESPAÑA</t>
  </si>
  <si>
    <t>IVAN HILARIO TORREGROSA</t>
  </si>
  <si>
    <t>LAURA MARTINEZ HERNANDEZ</t>
  </si>
  <si>
    <t>ANTONIO SANCHEZ YEBENES</t>
  </si>
  <si>
    <t>MARIAM AGUIRRE</t>
  </si>
  <si>
    <t>ADRIAN ALMARZA RUIZ</t>
  </si>
  <si>
    <t>OSCAR MORALES JIMENEZ</t>
  </si>
  <si>
    <t>JOSE LUIS RUBIO ORTEGA</t>
  </si>
  <si>
    <t>JAIRO BLANCO RIVERA</t>
  </si>
  <si>
    <t>ADRIAN CAÑAVETE DORADO</t>
  </si>
  <si>
    <t>SARA DAMAS DIAS</t>
  </si>
  <si>
    <t>CARLOS ALBERTO BAUTISTA GARCIA</t>
  </si>
  <si>
    <t>ERIK VUELTA REY</t>
  </si>
  <si>
    <t>MARIO GOMEZ-CARO LOPEZ-HERMOSO</t>
  </si>
  <si>
    <t>JORGE ANDRES SALAZAR</t>
  </si>
  <si>
    <t>ALVARO PALACIOS</t>
  </si>
  <si>
    <t>ALEJANDRO DEL VALLE GARCIA</t>
  </si>
  <si>
    <t>JOSE LUIS GONZALEZ MACARRO</t>
  </si>
  <si>
    <t>JORDI RUIZ TRANSACHS</t>
  </si>
  <si>
    <t>ALEX DE MAGAN</t>
  </si>
  <si>
    <t>MIGUEL ANGEL PLAZA GARCIA</t>
  </si>
  <si>
    <t>ANTONIO SANABRIA SANABRIA</t>
  </si>
  <si>
    <t>IVAN MORILLAS MUÑOZ</t>
  </si>
  <si>
    <t>GAEL BLANCO RIVERA</t>
  </si>
  <si>
    <t>MARIA IGLESIAS SALOMON</t>
  </si>
  <si>
    <t>KOKE23</t>
  </si>
  <si>
    <t>ALEX REINA CHAMORRO</t>
  </si>
  <si>
    <t>AARON RODRIGUEZ MARTINEZ</t>
  </si>
  <si>
    <t>MARTIN FERNANDEZ MAGRO</t>
  </si>
  <si>
    <t>ROBERTO GARCIA MOYA</t>
  </si>
  <si>
    <t>ALVARO PARDO PEREZ</t>
  </si>
  <si>
    <t>JAVIER MERINO MARTIN</t>
  </si>
  <si>
    <t>ALEJANDRO VILLA PASTRANA</t>
  </si>
  <si>
    <t>CARLOS ALBERTO BAUTISTA MURIEL</t>
  </si>
  <si>
    <t>SANTIAGO POZO SANZ</t>
  </si>
  <si>
    <t>CARLOS CRUZ RUIZ</t>
  </si>
  <si>
    <t>MARCOS CARDENAS MORALES</t>
  </si>
  <si>
    <t>BORJA MORILLAS CUENCA</t>
  </si>
  <si>
    <t>Minimotard Open</t>
  </si>
  <si>
    <t>90cc Alevin</t>
  </si>
  <si>
    <t xml:space="preserve">MiniGP 110 4t / 50 2t </t>
  </si>
  <si>
    <t>Cambio / KX 65</t>
  </si>
  <si>
    <t>Minimotos b 6.2</t>
  </si>
  <si>
    <t>Minimotos C 4.2</t>
  </si>
  <si>
    <t>Minimotos C iniciacion</t>
  </si>
  <si>
    <t>ABEL AGOSTINI SANCHEZ ROMERO</t>
  </si>
  <si>
    <t>Minimotos A</t>
  </si>
  <si>
    <t>ALBERTO CONEJO MARTINEZ</t>
  </si>
  <si>
    <t>HEIKKI GONZALEZ HELIN</t>
  </si>
  <si>
    <t>JESUSAN BOLLOQUE</t>
  </si>
  <si>
    <t>JAKUB MROZEK</t>
  </si>
  <si>
    <t>ERICK MIRA MEJIA</t>
  </si>
  <si>
    <t>AARON MATA VERA</t>
  </si>
  <si>
    <t>BRIAN URIARTE DIEGO</t>
  </si>
  <si>
    <t>HECTOR GIL SANCHEZ</t>
  </si>
  <si>
    <t>PABLO GARCIA POZO</t>
  </si>
  <si>
    <t>MARIO CELEMIN GARCIA</t>
  </si>
  <si>
    <t>ALBERTO AUSIN PUERTO</t>
  </si>
  <si>
    <t>UNAI JIMENEZ GONZALEZ</t>
  </si>
  <si>
    <t>GONZALO CARRILLO NICOLAESCU</t>
  </si>
  <si>
    <t>ARTURO PASCUAL DELGADO</t>
  </si>
  <si>
    <t>MARTA LUNA MEDIANO</t>
  </si>
  <si>
    <t>Junior 140cc</t>
  </si>
  <si>
    <t>MARCOS SANMARTIN LOBO</t>
  </si>
  <si>
    <t>LUIS MIGUEL VERDUGO DE LA TORRE</t>
  </si>
  <si>
    <t>Minimotard Series 160</t>
  </si>
  <si>
    <t>ADRIAN FERNANDEZ MONTEJO</t>
  </si>
  <si>
    <t>FRANCISCO FERNANDEZ MONTEJO</t>
  </si>
  <si>
    <t>JUAN ANTONIO ROMERO MONTEJO</t>
  </si>
  <si>
    <t>Recas</t>
  </si>
  <si>
    <t>Barataria</t>
  </si>
  <si>
    <t>Gral</t>
  </si>
  <si>
    <t>Master</t>
  </si>
  <si>
    <t>Minimotard Máster</t>
  </si>
  <si>
    <t>ELOY NAVARRO SANTIAGO</t>
  </si>
  <si>
    <t>ERIK MORILLAS CUENCA</t>
  </si>
  <si>
    <t>RAUL MIRALLES</t>
  </si>
  <si>
    <t>ALBERTO PASTOR GARCIA</t>
  </si>
  <si>
    <t>ATANASIO DEL VALLE IBORRA</t>
  </si>
  <si>
    <t>MARCOS CÁRDENAS MORALES</t>
  </si>
  <si>
    <t>JORDI MERCADER MARTIN</t>
  </si>
  <si>
    <t>RAÚL MATA TORRADO</t>
  </si>
  <si>
    <t>JOSEDANIEL FERNANDEZ MONTEJO</t>
  </si>
  <si>
    <t>Kotar</t>
  </si>
  <si>
    <t xml:space="preserve">RUBEN PEREZ LUENGO </t>
  </si>
  <si>
    <t xml:space="preserve">MiniGP 140 4t / 70 2t </t>
  </si>
  <si>
    <t>C Ini</t>
  </si>
  <si>
    <t>FK1</t>
  </si>
  <si>
    <t>MONICA SANCHEZ PETROUKHINA</t>
  </si>
  <si>
    <t>ALVARO ORTEGA UREÑA</t>
  </si>
  <si>
    <t>SERGIO HIDALGO RODRIGUEZ</t>
  </si>
  <si>
    <t>BRAIS PAZO BLANCO</t>
  </si>
  <si>
    <t>ARAI CORDERO MARTINEZ</t>
  </si>
  <si>
    <t>JUAN DE DIOS MARMOL FDEZ</t>
  </si>
  <si>
    <t>JESUS TORRES CABRERA</t>
  </si>
  <si>
    <t>ADRI-R-58</t>
  </si>
  <si>
    <t>ADRIAN GOMEZ ROLDAN</t>
  </si>
  <si>
    <t>Minigp 140 4t / 70 2t</t>
  </si>
  <si>
    <t>DAVID OROZA GONZALEZ</t>
  </si>
  <si>
    <t>DIEGO CORZON RODRIGUEZ</t>
  </si>
  <si>
    <t>JUAN ALBERTO PAZO VALES</t>
  </si>
  <si>
    <t>CARLOS ALBERTO BAUTISTA</t>
  </si>
  <si>
    <t>RUBEN DARIO RODRIGUEZ</t>
  </si>
  <si>
    <t>VICTOR SARDIÑA</t>
  </si>
  <si>
    <t>AITOR BLASCO</t>
  </si>
  <si>
    <t>GUILLERMO HERNANDEZ</t>
  </si>
  <si>
    <t>JORGE AVILA MARTIN</t>
  </si>
  <si>
    <t>IVAN GARCIA VEGA</t>
  </si>
  <si>
    <t>BORJA GONZALEZ DOMINGUEZ</t>
  </si>
  <si>
    <t>DIEGO CARRASCAL VEGA</t>
  </si>
  <si>
    <t>CARLOS DIAZ PRIEDE</t>
  </si>
  <si>
    <t>ALEJANDRO ALVAREZ VALESTRINI</t>
  </si>
  <si>
    <t>ROBERTO GALLEGO RIVERO</t>
  </si>
  <si>
    <t>MARCOS ANTONIO MATILLA GONZALEZ</t>
  </si>
  <si>
    <t>FERNANDO PEDREGAL CANGA</t>
  </si>
  <si>
    <t>ALEJANDRO RANCHO CARRACEDO</t>
  </si>
  <si>
    <t>IVAN BERNABEU MARQUES</t>
  </si>
  <si>
    <t>JOSE ANTONIO GALLO MURILLO</t>
  </si>
  <si>
    <t>ERICK VUELTA REY</t>
  </si>
  <si>
    <t>ANGEL ESCUDERO RODRIGUEZ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</si>
</sst>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15</xdr:col>
      <xdr:colOff>42334</xdr:colOff>
      <xdr:row>6</xdr:row>
      <xdr:rowOff>173349</xdr:rowOff>
    </xdr:to>
    <xdr:pic>
      <xdr:nvPicPr>
        <xdr:cNvPr id="2" name="1 Imagen" descr="Cabeceras clasif. centro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9355666" cy="13163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15</xdr:col>
      <xdr:colOff>31750</xdr:colOff>
      <xdr:row>22</xdr:row>
      <xdr:rowOff>171859</xdr:rowOff>
    </xdr:to>
    <xdr:pic>
      <xdr:nvPicPr>
        <xdr:cNvPr id="3" name="2 Imagen" descr="Pie clasificac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259667"/>
          <a:ext cx="9345083" cy="13148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14</xdr:col>
      <xdr:colOff>560916</xdr:colOff>
      <xdr:row>7</xdr:row>
      <xdr:rowOff>142181</xdr:rowOff>
    </xdr:to>
    <xdr:pic>
      <xdr:nvPicPr>
        <xdr:cNvPr id="2" name="1 Imagen" descr="Cabeceras clasif. centro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0488083" cy="1475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15</xdr:col>
      <xdr:colOff>10583</xdr:colOff>
      <xdr:row>45</xdr:row>
      <xdr:rowOff>146648</xdr:rowOff>
    </xdr:to>
    <xdr:pic>
      <xdr:nvPicPr>
        <xdr:cNvPr id="3" name="2 Imagen" descr="Pie clasificac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7810507"/>
          <a:ext cx="10519833" cy="1480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27</xdr:row>
      <xdr:rowOff>1</xdr:rowOff>
    </xdr:from>
    <xdr:to>
      <xdr:col>15</xdr:col>
      <xdr:colOff>1</xdr:colOff>
      <xdr:row>34</xdr:row>
      <xdr:rowOff>46880</xdr:rowOff>
    </xdr:to>
    <xdr:pic>
      <xdr:nvPicPr>
        <xdr:cNvPr id="2" name="1 Imagen" descr="Pie clasific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5355168"/>
          <a:ext cx="9810750" cy="13803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14</xdr:col>
      <xdr:colOff>497416</xdr:colOff>
      <xdr:row>7</xdr:row>
      <xdr:rowOff>43901</xdr:rowOff>
    </xdr:to>
    <xdr:pic>
      <xdr:nvPicPr>
        <xdr:cNvPr id="3" name="2 Imagen" descr="Cabeceras clasif. centro 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9789582" cy="1377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21167</xdr:rowOff>
    </xdr:from>
    <xdr:to>
      <xdr:col>16</xdr:col>
      <xdr:colOff>42334</xdr:colOff>
      <xdr:row>47</xdr:row>
      <xdr:rowOff>120163</xdr:rowOff>
    </xdr:to>
    <xdr:pic>
      <xdr:nvPicPr>
        <xdr:cNvPr id="2" name="1 Imagen" descr="Pie clasific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62334"/>
          <a:ext cx="10181167" cy="14324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7</xdr:row>
      <xdr:rowOff>93040</xdr:rowOff>
    </xdr:to>
    <xdr:pic>
      <xdr:nvPicPr>
        <xdr:cNvPr id="3" name="2 Imagen" descr="Cabeceras clasif. centro 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138833" cy="1426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15</xdr:col>
      <xdr:colOff>0</xdr:colOff>
      <xdr:row>20</xdr:row>
      <xdr:rowOff>60281</xdr:rowOff>
    </xdr:to>
    <xdr:pic>
      <xdr:nvPicPr>
        <xdr:cNvPr id="2" name="1 Imagen" descr="Pie clasific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688167"/>
          <a:ext cx="9906000" cy="1393781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0</xdr:rowOff>
    </xdr:from>
    <xdr:to>
      <xdr:col>15</xdr:col>
      <xdr:colOff>10583</xdr:colOff>
      <xdr:row>7</xdr:row>
      <xdr:rowOff>61769</xdr:rowOff>
    </xdr:to>
    <xdr:pic>
      <xdr:nvPicPr>
        <xdr:cNvPr id="3" name="2 Imagen" descr="Cabeceras clasif. centro 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" y="0"/>
          <a:ext cx="9916581" cy="13952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15</xdr:col>
      <xdr:colOff>31750</xdr:colOff>
      <xdr:row>19</xdr:row>
      <xdr:rowOff>18586</xdr:rowOff>
    </xdr:to>
    <xdr:pic>
      <xdr:nvPicPr>
        <xdr:cNvPr id="2" name="1 Imagen" descr="Pie clasific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497667"/>
          <a:ext cx="9609667" cy="135208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2</xdr:rowOff>
    </xdr:from>
    <xdr:to>
      <xdr:col>14</xdr:col>
      <xdr:colOff>571500</xdr:colOff>
      <xdr:row>7</xdr:row>
      <xdr:rowOff>12630</xdr:rowOff>
    </xdr:to>
    <xdr:pic>
      <xdr:nvPicPr>
        <xdr:cNvPr id="3" name="2 Imagen" descr="Cabeceras clasif. centro 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2"/>
          <a:ext cx="9567332" cy="13461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19</xdr:row>
      <xdr:rowOff>0</xdr:rowOff>
    </xdr:from>
    <xdr:to>
      <xdr:col>15</xdr:col>
      <xdr:colOff>1</xdr:colOff>
      <xdr:row>26</xdr:row>
      <xdr:rowOff>20075</xdr:rowOff>
    </xdr:to>
    <xdr:pic>
      <xdr:nvPicPr>
        <xdr:cNvPr id="2" name="1 Imagen" descr="Pie clasific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640667"/>
          <a:ext cx="9620250" cy="13535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14</xdr:col>
      <xdr:colOff>486833</xdr:colOff>
      <xdr:row>7</xdr:row>
      <xdr:rowOff>15609</xdr:rowOff>
    </xdr:to>
    <xdr:pic>
      <xdr:nvPicPr>
        <xdr:cNvPr id="3" name="2 Imagen" descr="Cabeceras clasif. centro 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1"/>
          <a:ext cx="9588499" cy="13491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14</xdr:row>
      <xdr:rowOff>2</xdr:rowOff>
    </xdr:from>
    <xdr:to>
      <xdr:col>15</xdr:col>
      <xdr:colOff>31751</xdr:colOff>
      <xdr:row>21</xdr:row>
      <xdr:rowOff>125802</xdr:rowOff>
    </xdr:to>
    <xdr:pic>
      <xdr:nvPicPr>
        <xdr:cNvPr id="2" name="1 Imagen" descr="Pie clasific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" y="2878669"/>
          <a:ext cx="10371666" cy="145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14</xdr:col>
      <xdr:colOff>508000</xdr:colOff>
      <xdr:row>7</xdr:row>
      <xdr:rowOff>119844</xdr:rowOff>
    </xdr:to>
    <xdr:pic>
      <xdr:nvPicPr>
        <xdr:cNvPr id="3" name="2 Imagen" descr="Cabeceras clasif. centro 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10329332" cy="14533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15</xdr:col>
      <xdr:colOff>31750</xdr:colOff>
      <xdr:row>7</xdr:row>
      <xdr:rowOff>148137</xdr:rowOff>
    </xdr:to>
    <xdr:pic>
      <xdr:nvPicPr>
        <xdr:cNvPr id="2" name="1 Imagen" descr="Cabeceras clasif. centro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0530417" cy="14816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21165</xdr:rowOff>
    </xdr:from>
    <xdr:to>
      <xdr:col>14</xdr:col>
      <xdr:colOff>560917</xdr:colOff>
      <xdr:row>27</xdr:row>
      <xdr:rowOff>161856</xdr:rowOff>
    </xdr:to>
    <xdr:pic>
      <xdr:nvPicPr>
        <xdr:cNvPr id="3" name="2 Imagen" descr="Pie clasificac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042832"/>
          <a:ext cx="10477500" cy="14741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64511</xdr:rowOff>
    </xdr:from>
    <xdr:to>
      <xdr:col>16</xdr:col>
      <xdr:colOff>21166</xdr:colOff>
      <xdr:row>39</xdr:row>
      <xdr:rowOff>157551</xdr:rowOff>
    </xdr:to>
    <xdr:pic>
      <xdr:nvPicPr>
        <xdr:cNvPr id="2" name="1 Imagen" descr="Pie clasific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372178"/>
          <a:ext cx="10138833" cy="142654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15</xdr:col>
      <xdr:colOff>508000</xdr:colOff>
      <xdr:row>7</xdr:row>
      <xdr:rowOff>88573</xdr:rowOff>
    </xdr:to>
    <xdr:pic>
      <xdr:nvPicPr>
        <xdr:cNvPr id="3" name="2 Imagen" descr="Cabeceras clasif. centro 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10107082" cy="1422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15"/>
  <sheetViews>
    <sheetView tabSelected="1" zoomScale="90" zoomScaleNormal="90" workbookViewId="0">
      <selection activeCell="E9" sqref="E9"/>
    </sheetView>
  </sheetViews>
  <sheetFormatPr baseColWidth="10" defaultRowHeight="15"/>
  <cols>
    <col min="1" max="1" width="4.7109375" bestFit="1" customWidth="1"/>
    <col min="2" max="2" width="3.42578125" bestFit="1" customWidth="1"/>
    <col min="3" max="3" width="31.7109375" bestFit="1" customWidth="1"/>
    <col min="4" max="4" width="13.42578125" bestFit="1" customWidth="1"/>
    <col min="5" max="5" width="8.42578125" customWidth="1"/>
    <col min="6" max="19" width="7.7109375" customWidth="1"/>
  </cols>
  <sheetData>
    <row r="8" spans="1:19" ht="15.75" thickBot="1"/>
    <row r="9" spans="1:19" s="1" customFormat="1">
      <c r="F9" s="32" t="s">
        <v>81</v>
      </c>
      <c r="G9" s="33"/>
      <c r="H9" s="32" t="s">
        <v>82</v>
      </c>
      <c r="I9" s="33"/>
      <c r="J9" s="32" t="s">
        <v>95</v>
      </c>
      <c r="K9" s="33"/>
      <c r="L9" s="32" t="s">
        <v>99</v>
      </c>
      <c r="M9" s="33"/>
      <c r="N9" s="32" t="s">
        <v>82</v>
      </c>
      <c r="O9" s="33"/>
    </row>
    <row r="10" spans="1:19" s="1" customFormat="1" ht="15.75" thickBot="1">
      <c r="A10" s="21" t="s">
        <v>0</v>
      </c>
      <c r="B10" s="21" t="s">
        <v>1</v>
      </c>
      <c r="C10" s="21" t="s">
        <v>2</v>
      </c>
      <c r="D10" s="21" t="s">
        <v>3</v>
      </c>
      <c r="E10" s="22" t="s">
        <v>4</v>
      </c>
      <c r="F10" s="17" t="s">
        <v>5</v>
      </c>
      <c r="G10" s="18" t="s">
        <v>6</v>
      </c>
      <c r="H10" s="17" t="s">
        <v>5</v>
      </c>
      <c r="I10" s="19" t="s">
        <v>6</v>
      </c>
      <c r="J10" s="20" t="s">
        <v>5</v>
      </c>
      <c r="K10" s="19" t="s">
        <v>6</v>
      </c>
      <c r="L10" s="17" t="s">
        <v>5</v>
      </c>
      <c r="M10" s="19" t="s">
        <v>6</v>
      </c>
      <c r="N10" s="17" t="s">
        <v>5</v>
      </c>
      <c r="O10" s="19" t="s">
        <v>6</v>
      </c>
      <c r="P10" s="24"/>
      <c r="Q10" s="25"/>
    </row>
    <row r="11" spans="1:19" s="8" customFormat="1">
      <c r="A11" s="8">
        <v>1</v>
      </c>
      <c r="B11">
        <v>10</v>
      </c>
      <c r="C11" t="s">
        <v>11</v>
      </c>
      <c r="D11" t="s">
        <v>58</v>
      </c>
      <c r="E11" s="2">
        <f>SUM(F11:S11)</f>
        <v>265</v>
      </c>
      <c r="F11" s="3">
        <v>22</v>
      </c>
      <c r="G11" s="4">
        <v>25</v>
      </c>
      <c r="H11" s="3">
        <v>22</v>
      </c>
      <c r="I11" s="13">
        <v>20</v>
      </c>
      <c r="J11" s="3">
        <v>22</v>
      </c>
      <c r="K11" s="13">
        <v>22</v>
      </c>
      <c r="L11" s="3">
        <v>22</v>
      </c>
      <c r="M11" s="4">
        <v>22</v>
      </c>
      <c r="N11" s="3">
        <v>44</v>
      </c>
      <c r="O11" s="4">
        <v>44</v>
      </c>
      <c r="P11" s="10"/>
      <c r="Q11" s="10"/>
      <c r="R11" s="10"/>
      <c r="S11" s="10"/>
    </row>
    <row r="12" spans="1:19">
      <c r="A12">
        <v>2</v>
      </c>
      <c r="B12" s="8">
        <v>24</v>
      </c>
      <c r="C12" s="8" t="s">
        <v>57</v>
      </c>
      <c r="D12" s="8" t="s">
        <v>58</v>
      </c>
      <c r="E12" s="9">
        <f>SUM(F12:S12)</f>
        <v>250</v>
      </c>
      <c r="F12" s="11">
        <v>0</v>
      </c>
      <c r="G12" s="12">
        <v>0</v>
      </c>
      <c r="H12" s="11">
        <v>25</v>
      </c>
      <c r="I12" s="12">
        <v>25</v>
      </c>
      <c r="J12" s="11">
        <v>25</v>
      </c>
      <c r="K12" s="12">
        <v>25</v>
      </c>
      <c r="L12" s="5">
        <v>25</v>
      </c>
      <c r="M12" s="6">
        <v>25</v>
      </c>
      <c r="N12" s="11">
        <v>50</v>
      </c>
      <c r="O12" s="12">
        <v>50</v>
      </c>
    </row>
    <row r="13" spans="1:19">
      <c r="A13">
        <v>3</v>
      </c>
      <c r="B13">
        <v>55</v>
      </c>
      <c r="C13" t="s">
        <v>59</v>
      </c>
      <c r="D13" t="s">
        <v>58</v>
      </c>
      <c r="E13" s="2">
        <f>SUM(F13:S13)</f>
        <v>195</v>
      </c>
      <c r="F13" s="5">
        <v>0</v>
      </c>
      <c r="G13" s="6">
        <v>0</v>
      </c>
      <c r="H13" s="5">
        <v>19</v>
      </c>
      <c r="I13" s="7">
        <v>19</v>
      </c>
      <c r="J13" s="5">
        <v>19</v>
      </c>
      <c r="K13" s="7">
        <v>20</v>
      </c>
      <c r="L13" s="5">
        <v>19</v>
      </c>
      <c r="M13" s="6">
        <v>19</v>
      </c>
      <c r="N13" s="5">
        <v>40</v>
      </c>
      <c r="O13" s="6">
        <v>40</v>
      </c>
    </row>
    <row r="14" spans="1:19">
      <c r="A14">
        <v>4</v>
      </c>
      <c r="B14">
        <v>17</v>
      </c>
      <c r="C14" t="s">
        <v>16</v>
      </c>
      <c r="D14" t="s">
        <v>58</v>
      </c>
      <c r="E14" s="2">
        <f>SUM(F14:S14)</f>
        <v>150</v>
      </c>
      <c r="F14" s="5">
        <v>20</v>
      </c>
      <c r="G14" s="6">
        <v>22</v>
      </c>
      <c r="H14" s="5">
        <v>18</v>
      </c>
      <c r="I14" s="7">
        <v>18</v>
      </c>
      <c r="J14" s="5">
        <v>18</v>
      </c>
      <c r="K14" s="7">
        <v>18</v>
      </c>
      <c r="L14" s="5">
        <v>18</v>
      </c>
      <c r="M14" s="6">
        <v>18</v>
      </c>
      <c r="N14" s="5">
        <v>0</v>
      </c>
      <c r="O14" s="6">
        <v>0</v>
      </c>
    </row>
    <row r="15" spans="1:19">
      <c r="A15">
        <v>5</v>
      </c>
      <c r="B15">
        <v>2</v>
      </c>
      <c r="C15" t="s">
        <v>24</v>
      </c>
      <c r="D15" t="s">
        <v>58</v>
      </c>
      <c r="E15" s="2">
        <f>SUM(F15:S15)</f>
        <v>146</v>
      </c>
      <c r="F15" s="5">
        <v>25</v>
      </c>
      <c r="G15" s="6">
        <v>0</v>
      </c>
      <c r="H15" s="5">
        <v>20</v>
      </c>
      <c r="I15" s="7">
        <v>22</v>
      </c>
      <c r="J15" s="5">
        <v>20</v>
      </c>
      <c r="K15" s="7">
        <v>19</v>
      </c>
      <c r="L15" s="5">
        <v>20</v>
      </c>
      <c r="M15" s="6">
        <v>20</v>
      </c>
      <c r="N15" s="5">
        <v>0</v>
      </c>
      <c r="O15" s="6">
        <v>0</v>
      </c>
    </row>
  </sheetData>
  <sortState ref="B11:O15">
    <sortCondition descending="1" ref="E11:E15"/>
  </sortState>
  <mergeCells count="5">
    <mergeCell ref="N9:O9"/>
    <mergeCell ref="F9:G9"/>
    <mergeCell ref="H9:I9"/>
    <mergeCell ref="J9:K9"/>
    <mergeCell ref="L9:M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9:Q39"/>
  <sheetViews>
    <sheetView zoomScale="90" zoomScaleNormal="90" workbookViewId="0">
      <selection activeCell="E10" sqref="E10"/>
    </sheetView>
  </sheetViews>
  <sheetFormatPr baseColWidth="10" defaultRowHeight="15"/>
  <cols>
    <col min="1" max="1" width="4.7109375" bestFit="1" customWidth="1"/>
    <col min="2" max="2" width="4.42578125" customWidth="1"/>
    <col min="3" max="3" width="32.7109375" bestFit="1" customWidth="1"/>
    <col min="4" max="4" width="21.28515625" bestFit="1" customWidth="1"/>
    <col min="5" max="5" width="7.140625" bestFit="1" customWidth="1"/>
    <col min="6" max="19" width="8.7109375" customWidth="1"/>
  </cols>
  <sheetData>
    <row r="9" spans="1:17" ht="15.75" thickBot="1"/>
    <row r="10" spans="1:17" s="1" customFormat="1">
      <c r="F10" s="32" t="s">
        <v>81</v>
      </c>
      <c r="G10" s="33"/>
      <c r="H10" s="32" t="s">
        <v>82</v>
      </c>
      <c r="I10" s="33"/>
      <c r="J10" s="32" t="s">
        <v>95</v>
      </c>
      <c r="K10" s="33"/>
      <c r="L10" s="32" t="s">
        <v>99</v>
      </c>
      <c r="M10" s="33"/>
      <c r="N10" s="32" t="s">
        <v>82</v>
      </c>
      <c r="O10" s="33"/>
    </row>
    <row r="11" spans="1:17" s="1" customFormat="1" ht="15.75" thickBot="1">
      <c r="A11" s="21" t="s">
        <v>0</v>
      </c>
      <c r="B11" s="21" t="s">
        <v>1</v>
      </c>
      <c r="C11" s="21" t="s">
        <v>2</v>
      </c>
      <c r="D11" s="21" t="s">
        <v>3</v>
      </c>
      <c r="E11" s="22" t="s">
        <v>4</v>
      </c>
      <c r="F11" s="17" t="s">
        <v>5</v>
      </c>
      <c r="G11" s="18" t="s">
        <v>6</v>
      </c>
      <c r="H11" s="17" t="s">
        <v>5</v>
      </c>
      <c r="I11" s="19" t="s">
        <v>6</v>
      </c>
      <c r="J11" s="20" t="s">
        <v>5</v>
      </c>
      <c r="K11" s="19" t="s">
        <v>6</v>
      </c>
      <c r="L11" s="17" t="s">
        <v>5</v>
      </c>
      <c r="M11" s="19" t="s">
        <v>6</v>
      </c>
      <c r="N11" s="17" t="s">
        <v>5</v>
      </c>
      <c r="O11" s="19" t="s">
        <v>6</v>
      </c>
      <c r="P11" s="24"/>
      <c r="Q11" s="25"/>
    </row>
    <row r="12" spans="1:17">
      <c r="A12" s="2">
        <v>1</v>
      </c>
      <c r="B12">
        <v>24</v>
      </c>
      <c r="C12" t="s">
        <v>29</v>
      </c>
      <c r="D12" t="s">
        <v>77</v>
      </c>
      <c r="E12" s="2">
        <f t="shared" ref="E12:E37" si="0">SUM(F12:S12)</f>
        <v>210</v>
      </c>
      <c r="F12" s="5">
        <v>19</v>
      </c>
      <c r="G12" s="6">
        <v>19</v>
      </c>
      <c r="H12" s="5">
        <v>25</v>
      </c>
      <c r="I12" s="6">
        <v>22</v>
      </c>
      <c r="J12" s="5">
        <v>25</v>
      </c>
      <c r="K12" s="6">
        <v>0</v>
      </c>
      <c r="L12" s="5">
        <v>0</v>
      </c>
      <c r="M12" s="6">
        <v>0</v>
      </c>
      <c r="N12" s="5">
        <v>50</v>
      </c>
      <c r="O12" s="6">
        <v>50</v>
      </c>
    </row>
    <row r="13" spans="1:17">
      <c r="A13" s="2">
        <v>2</v>
      </c>
      <c r="B13">
        <v>66</v>
      </c>
      <c r="C13" t="s">
        <v>28</v>
      </c>
      <c r="D13" t="s">
        <v>77</v>
      </c>
      <c r="E13" s="2">
        <f t="shared" si="0"/>
        <v>168</v>
      </c>
      <c r="F13" s="5">
        <v>25</v>
      </c>
      <c r="G13" s="6">
        <v>25</v>
      </c>
      <c r="H13" s="5">
        <v>0</v>
      </c>
      <c r="I13" s="6">
        <v>0</v>
      </c>
      <c r="J13" s="5">
        <v>0</v>
      </c>
      <c r="K13" s="6">
        <v>0</v>
      </c>
      <c r="L13" s="5">
        <v>20</v>
      </c>
      <c r="M13" s="6">
        <v>10</v>
      </c>
      <c r="N13" s="5">
        <v>44</v>
      </c>
      <c r="O13" s="6">
        <v>44</v>
      </c>
    </row>
    <row r="14" spans="1:17">
      <c r="A14" s="2">
        <v>3</v>
      </c>
      <c r="B14">
        <v>59</v>
      </c>
      <c r="C14" t="s">
        <v>49</v>
      </c>
      <c r="D14" t="s">
        <v>77</v>
      </c>
      <c r="E14" s="2">
        <f t="shared" si="0"/>
        <v>94</v>
      </c>
      <c r="F14" s="5">
        <v>0</v>
      </c>
      <c r="G14" s="6">
        <v>0</v>
      </c>
      <c r="H14" s="5">
        <v>22</v>
      </c>
      <c r="I14" s="6">
        <v>25</v>
      </c>
      <c r="J14" s="5">
        <v>22</v>
      </c>
      <c r="K14" s="6">
        <v>25</v>
      </c>
      <c r="L14" s="5">
        <v>0</v>
      </c>
      <c r="M14" s="6">
        <v>0</v>
      </c>
      <c r="N14" s="5">
        <v>0</v>
      </c>
      <c r="O14" s="6">
        <v>0</v>
      </c>
    </row>
    <row r="15" spans="1:17">
      <c r="A15" s="2">
        <v>4</v>
      </c>
      <c r="B15">
        <v>47</v>
      </c>
      <c r="C15" t="s">
        <v>42</v>
      </c>
      <c r="D15" t="s">
        <v>77</v>
      </c>
      <c r="E15" s="2">
        <f t="shared" si="0"/>
        <v>88</v>
      </c>
      <c r="F15" s="5">
        <v>22</v>
      </c>
      <c r="G15" s="6">
        <v>22</v>
      </c>
      <c r="H15" s="5">
        <v>0</v>
      </c>
      <c r="I15" s="6">
        <v>0</v>
      </c>
      <c r="J15" s="5">
        <v>0</v>
      </c>
      <c r="K15" s="6">
        <v>0</v>
      </c>
      <c r="L15" s="5">
        <v>22</v>
      </c>
      <c r="M15" s="6">
        <v>22</v>
      </c>
      <c r="N15" s="5">
        <v>0</v>
      </c>
      <c r="O15" s="6">
        <v>0</v>
      </c>
    </row>
    <row r="16" spans="1:17">
      <c r="A16" s="2">
        <v>5</v>
      </c>
      <c r="B16">
        <v>3</v>
      </c>
      <c r="C16" s="14" t="s">
        <v>131</v>
      </c>
      <c r="D16" t="s">
        <v>77</v>
      </c>
      <c r="E16" s="2">
        <f t="shared" si="0"/>
        <v>80</v>
      </c>
      <c r="F16" s="5">
        <v>0</v>
      </c>
      <c r="G16" s="6">
        <v>0</v>
      </c>
      <c r="H16" s="5">
        <v>0</v>
      </c>
      <c r="I16" s="6">
        <v>0</v>
      </c>
      <c r="J16" s="5">
        <v>0</v>
      </c>
      <c r="K16" s="6">
        <v>0</v>
      </c>
      <c r="L16" s="5">
        <v>0</v>
      </c>
      <c r="M16" s="6">
        <v>0</v>
      </c>
      <c r="N16" s="5">
        <v>40</v>
      </c>
      <c r="O16" s="6">
        <v>40</v>
      </c>
    </row>
    <row r="17" spans="1:15">
      <c r="A17" s="2">
        <v>6</v>
      </c>
      <c r="B17">
        <v>68</v>
      </c>
      <c r="C17" t="s">
        <v>45</v>
      </c>
      <c r="D17" t="s">
        <v>77</v>
      </c>
      <c r="E17" s="2">
        <f t="shared" si="0"/>
        <v>72</v>
      </c>
      <c r="F17" s="5">
        <v>17</v>
      </c>
      <c r="G17" s="6">
        <v>15</v>
      </c>
      <c r="H17" s="5">
        <v>20</v>
      </c>
      <c r="I17" s="6">
        <v>20</v>
      </c>
      <c r="J17" s="5">
        <v>0</v>
      </c>
      <c r="K17" s="6">
        <v>0</v>
      </c>
      <c r="L17" s="5">
        <v>0</v>
      </c>
      <c r="M17" s="6">
        <v>0</v>
      </c>
      <c r="N17" s="5">
        <v>0</v>
      </c>
      <c r="O17" s="6">
        <v>0</v>
      </c>
    </row>
    <row r="18" spans="1:15">
      <c r="A18" s="2">
        <v>7</v>
      </c>
      <c r="B18">
        <v>87</v>
      </c>
      <c r="C18" t="s">
        <v>44</v>
      </c>
      <c r="D18" t="s">
        <v>77</v>
      </c>
      <c r="E18" s="2">
        <f t="shared" si="0"/>
        <v>65</v>
      </c>
      <c r="F18" s="5">
        <v>20</v>
      </c>
      <c r="G18" s="6">
        <v>16</v>
      </c>
      <c r="H18" s="5">
        <v>0</v>
      </c>
      <c r="I18" s="6">
        <v>0</v>
      </c>
      <c r="J18" s="5">
        <v>0</v>
      </c>
      <c r="K18" s="6">
        <v>0</v>
      </c>
      <c r="L18" s="5">
        <v>14</v>
      </c>
      <c r="M18" s="6">
        <v>15</v>
      </c>
      <c r="N18" s="5">
        <v>0</v>
      </c>
      <c r="O18" s="6">
        <v>0</v>
      </c>
    </row>
    <row r="19" spans="1:15">
      <c r="A19" s="2">
        <v>8</v>
      </c>
      <c r="B19">
        <v>55</v>
      </c>
      <c r="C19" s="14" t="s">
        <v>114</v>
      </c>
      <c r="D19" t="s">
        <v>77</v>
      </c>
      <c r="E19" s="2">
        <f t="shared" si="0"/>
        <v>50</v>
      </c>
      <c r="F19" s="5">
        <v>0</v>
      </c>
      <c r="G19" s="6">
        <v>0</v>
      </c>
      <c r="H19" s="5">
        <v>0</v>
      </c>
      <c r="I19" s="6">
        <v>0</v>
      </c>
      <c r="J19" s="5">
        <v>0</v>
      </c>
      <c r="K19" s="6">
        <v>0</v>
      </c>
      <c r="L19" s="5">
        <v>25</v>
      </c>
      <c r="M19" s="6">
        <v>25</v>
      </c>
      <c r="N19" s="5">
        <v>0</v>
      </c>
      <c r="O19" s="6">
        <v>0</v>
      </c>
    </row>
    <row r="20" spans="1:15">
      <c r="A20" s="2">
        <v>9</v>
      </c>
      <c r="B20">
        <v>38</v>
      </c>
      <c r="C20" s="14" t="s">
        <v>116</v>
      </c>
      <c r="D20" t="s">
        <v>77</v>
      </c>
      <c r="E20" s="2">
        <f t="shared" si="0"/>
        <v>38</v>
      </c>
      <c r="F20" s="5">
        <v>0</v>
      </c>
      <c r="G20" s="6">
        <v>0</v>
      </c>
      <c r="H20" s="5">
        <v>0</v>
      </c>
      <c r="I20" s="6">
        <v>0</v>
      </c>
      <c r="J20" s="5">
        <v>0</v>
      </c>
      <c r="K20" s="6">
        <v>0</v>
      </c>
      <c r="L20" s="5">
        <v>19</v>
      </c>
      <c r="M20" s="6">
        <v>19</v>
      </c>
      <c r="N20" s="5">
        <v>0</v>
      </c>
      <c r="O20" s="6">
        <v>0</v>
      </c>
    </row>
    <row r="21" spans="1:15">
      <c r="A21" s="2">
        <v>10</v>
      </c>
      <c r="B21">
        <v>95</v>
      </c>
      <c r="C21" s="14" t="s">
        <v>117</v>
      </c>
      <c r="D21" t="s">
        <v>77</v>
      </c>
      <c r="E21" s="2">
        <f t="shared" si="0"/>
        <v>38</v>
      </c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6">
        <v>0</v>
      </c>
      <c r="L21" s="5">
        <v>18</v>
      </c>
      <c r="M21" s="6">
        <v>20</v>
      </c>
      <c r="N21" s="5">
        <v>0</v>
      </c>
      <c r="O21" s="6">
        <v>0</v>
      </c>
    </row>
    <row r="22" spans="1:15">
      <c r="A22" s="2">
        <v>11</v>
      </c>
      <c r="B22">
        <v>52</v>
      </c>
      <c r="C22" t="s">
        <v>43</v>
      </c>
      <c r="D22" t="s">
        <v>77</v>
      </c>
      <c r="E22" s="2">
        <f t="shared" si="0"/>
        <v>36</v>
      </c>
      <c r="F22" s="5">
        <v>18</v>
      </c>
      <c r="G22" s="6">
        <v>18</v>
      </c>
      <c r="H22" s="5">
        <v>0</v>
      </c>
      <c r="I22" s="6">
        <v>0</v>
      </c>
      <c r="J22" s="5">
        <v>0</v>
      </c>
      <c r="K22" s="6">
        <v>0</v>
      </c>
      <c r="L22" s="5">
        <v>0</v>
      </c>
      <c r="M22" s="6">
        <v>0</v>
      </c>
      <c r="N22" s="5">
        <v>0</v>
      </c>
      <c r="O22" s="6">
        <v>0</v>
      </c>
    </row>
    <row r="23" spans="1:15">
      <c r="A23" s="2">
        <v>12</v>
      </c>
      <c r="B23">
        <v>7</v>
      </c>
      <c r="C23" s="14" t="s">
        <v>118</v>
      </c>
      <c r="D23" t="s">
        <v>77</v>
      </c>
      <c r="E23" s="2">
        <f t="shared" si="0"/>
        <v>34</v>
      </c>
      <c r="F23" s="5">
        <v>0</v>
      </c>
      <c r="G23" s="6">
        <v>0</v>
      </c>
      <c r="H23" s="5">
        <v>0</v>
      </c>
      <c r="I23" s="6">
        <v>0</v>
      </c>
      <c r="J23" s="5">
        <v>0</v>
      </c>
      <c r="K23" s="6">
        <v>0</v>
      </c>
      <c r="L23" s="5">
        <v>17</v>
      </c>
      <c r="M23" s="6">
        <v>17</v>
      </c>
      <c r="N23" s="5">
        <v>0</v>
      </c>
      <c r="O23" s="6">
        <v>0</v>
      </c>
    </row>
    <row r="24" spans="1:15">
      <c r="A24" s="2">
        <v>13</v>
      </c>
      <c r="B24">
        <v>26</v>
      </c>
      <c r="C24" t="s">
        <v>46</v>
      </c>
      <c r="D24" t="s">
        <v>77</v>
      </c>
      <c r="E24" s="2">
        <f t="shared" si="0"/>
        <v>31</v>
      </c>
      <c r="F24" s="5">
        <v>14</v>
      </c>
      <c r="G24" s="6">
        <v>17</v>
      </c>
      <c r="H24" s="5">
        <v>0</v>
      </c>
      <c r="I24" s="6">
        <v>0</v>
      </c>
      <c r="J24" s="5">
        <v>0</v>
      </c>
      <c r="K24" s="6">
        <v>0</v>
      </c>
      <c r="L24" s="5">
        <v>0</v>
      </c>
      <c r="M24" s="6">
        <v>0</v>
      </c>
      <c r="N24" s="5">
        <v>0</v>
      </c>
      <c r="O24" s="6">
        <v>0</v>
      </c>
    </row>
    <row r="25" spans="1:15">
      <c r="A25" s="2">
        <v>14</v>
      </c>
      <c r="B25">
        <v>41</v>
      </c>
      <c r="C25" s="14" t="s">
        <v>115</v>
      </c>
      <c r="D25" t="s">
        <v>77</v>
      </c>
      <c r="E25" s="2">
        <f t="shared" si="0"/>
        <v>31</v>
      </c>
      <c r="F25" s="5">
        <v>0</v>
      </c>
      <c r="G25" s="6">
        <v>0</v>
      </c>
      <c r="H25" s="5">
        <v>0</v>
      </c>
      <c r="I25" s="6">
        <v>0</v>
      </c>
      <c r="J25" s="5">
        <v>0</v>
      </c>
      <c r="K25" s="6">
        <v>0</v>
      </c>
      <c r="L25" s="5">
        <v>15</v>
      </c>
      <c r="M25" s="6">
        <v>16</v>
      </c>
      <c r="N25" s="5">
        <v>0</v>
      </c>
      <c r="O25" s="6">
        <v>0</v>
      </c>
    </row>
    <row r="26" spans="1:15">
      <c r="A26" s="2">
        <v>15</v>
      </c>
      <c r="B26">
        <v>6</v>
      </c>
      <c r="C26" t="s">
        <v>30</v>
      </c>
      <c r="D26" t="s">
        <v>77</v>
      </c>
      <c r="E26" s="2">
        <f t="shared" si="0"/>
        <v>29</v>
      </c>
      <c r="F26" s="5">
        <v>16</v>
      </c>
      <c r="G26" s="6">
        <v>13</v>
      </c>
      <c r="H26" s="5">
        <v>0</v>
      </c>
      <c r="I26" s="6">
        <v>0</v>
      </c>
      <c r="J26" s="5">
        <v>0</v>
      </c>
      <c r="K26" s="6">
        <v>0</v>
      </c>
      <c r="L26" s="5">
        <v>0</v>
      </c>
      <c r="M26" s="6">
        <v>0</v>
      </c>
      <c r="N26" s="5">
        <v>0</v>
      </c>
      <c r="O26" s="6">
        <v>0</v>
      </c>
    </row>
    <row r="27" spans="1:15">
      <c r="A27" s="2">
        <v>16</v>
      </c>
      <c r="B27">
        <v>22</v>
      </c>
      <c r="C27" t="s">
        <v>47</v>
      </c>
      <c r="D27" t="s">
        <v>77</v>
      </c>
      <c r="E27" s="2">
        <f t="shared" si="0"/>
        <v>29</v>
      </c>
      <c r="F27" s="5">
        <v>15</v>
      </c>
      <c r="G27" s="6">
        <v>14</v>
      </c>
      <c r="H27" s="5">
        <v>0</v>
      </c>
      <c r="I27" s="6">
        <v>0</v>
      </c>
      <c r="J27" s="5">
        <v>0</v>
      </c>
      <c r="K27" s="6">
        <v>0</v>
      </c>
      <c r="L27" s="5">
        <v>0</v>
      </c>
      <c r="M27" s="6">
        <v>0</v>
      </c>
      <c r="N27" s="5">
        <v>0</v>
      </c>
      <c r="O27" s="6">
        <v>0</v>
      </c>
    </row>
    <row r="28" spans="1:15">
      <c r="A28" s="2">
        <v>17</v>
      </c>
      <c r="B28">
        <v>65</v>
      </c>
      <c r="C28" s="14" t="s">
        <v>119</v>
      </c>
      <c r="D28" t="s">
        <v>77</v>
      </c>
      <c r="E28" s="2">
        <f t="shared" si="0"/>
        <v>27</v>
      </c>
      <c r="F28" s="5">
        <v>0</v>
      </c>
      <c r="G28" s="6">
        <v>0</v>
      </c>
      <c r="H28" s="5">
        <v>0</v>
      </c>
      <c r="I28" s="6">
        <v>0</v>
      </c>
      <c r="J28" s="5">
        <v>0</v>
      </c>
      <c r="K28" s="6">
        <v>0</v>
      </c>
      <c r="L28" s="5">
        <v>16</v>
      </c>
      <c r="M28" s="6">
        <v>11</v>
      </c>
      <c r="N28" s="5">
        <v>0</v>
      </c>
      <c r="O28" s="6">
        <v>0</v>
      </c>
    </row>
    <row r="29" spans="1:15">
      <c r="A29" s="2">
        <v>18</v>
      </c>
      <c r="B29">
        <v>18</v>
      </c>
      <c r="C29" s="14" t="s">
        <v>120</v>
      </c>
      <c r="D29" t="s">
        <v>77</v>
      </c>
      <c r="E29" s="2">
        <f t="shared" si="0"/>
        <v>27</v>
      </c>
      <c r="F29" s="5">
        <v>0</v>
      </c>
      <c r="G29" s="6">
        <v>0</v>
      </c>
      <c r="H29" s="5">
        <v>0</v>
      </c>
      <c r="I29" s="6">
        <v>0</v>
      </c>
      <c r="J29" s="5">
        <v>0</v>
      </c>
      <c r="K29" s="6">
        <v>0</v>
      </c>
      <c r="L29" s="5">
        <v>13</v>
      </c>
      <c r="M29" s="6">
        <v>14</v>
      </c>
      <c r="N29" s="5">
        <v>0</v>
      </c>
      <c r="O29" s="6">
        <v>0</v>
      </c>
    </row>
    <row r="30" spans="1:15">
      <c r="A30" s="2">
        <v>19</v>
      </c>
      <c r="B30">
        <v>973</v>
      </c>
      <c r="C30" s="14" t="s">
        <v>121</v>
      </c>
      <c r="D30" t="s">
        <v>77</v>
      </c>
      <c r="E30" s="2">
        <f t="shared" si="0"/>
        <v>24</v>
      </c>
      <c r="F30" s="5">
        <v>0</v>
      </c>
      <c r="G30" s="6">
        <v>0</v>
      </c>
      <c r="H30" s="5">
        <v>0</v>
      </c>
      <c r="I30" s="6">
        <v>0</v>
      </c>
      <c r="J30" s="5">
        <v>0</v>
      </c>
      <c r="K30" s="6">
        <v>0</v>
      </c>
      <c r="L30" s="5">
        <v>6</v>
      </c>
      <c r="M30" s="6">
        <v>18</v>
      </c>
      <c r="N30" s="5">
        <v>0</v>
      </c>
      <c r="O30" s="6">
        <v>0</v>
      </c>
    </row>
    <row r="31" spans="1:15">
      <c r="A31" s="2">
        <v>20</v>
      </c>
      <c r="B31">
        <v>17</v>
      </c>
      <c r="C31" s="14" t="s">
        <v>122</v>
      </c>
      <c r="D31" t="s">
        <v>77</v>
      </c>
      <c r="E31" s="2">
        <f t="shared" si="0"/>
        <v>24</v>
      </c>
      <c r="F31" s="5">
        <v>0</v>
      </c>
      <c r="G31" s="6">
        <v>0</v>
      </c>
      <c r="H31" s="5">
        <v>0</v>
      </c>
      <c r="I31" s="6">
        <v>0</v>
      </c>
      <c r="J31" s="5">
        <v>0</v>
      </c>
      <c r="K31" s="6">
        <v>0</v>
      </c>
      <c r="L31" s="5">
        <v>12</v>
      </c>
      <c r="M31" s="6">
        <v>12</v>
      </c>
      <c r="N31" s="5">
        <v>0</v>
      </c>
      <c r="O31" s="6">
        <v>0</v>
      </c>
    </row>
    <row r="32" spans="1:15">
      <c r="A32" s="2">
        <v>21</v>
      </c>
      <c r="B32">
        <v>11</v>
      </c>
      <c r="C32" s="14" t="s">
        <v>123</v>
      </c>
      <c r="D32" t="s">
        <v>77</v>
      </c>
      <c r="E32" s="2">
        <f t="shared" si="0"/>
        <v>24</v>
      </c>
      <c r="F32" s="5">
        <v>0</v>
      </c>
      <c r="G32" s="6">
        <v>0</v>
      </c>
      <c r="H32" s="5">
        <v>0</v>
      </c>
      <c r="I32" s="6">
        <v>0</v>
      </c>
      <c r="J32" s="5">
        <v>0</v>
      </c>
      <c r="K32" s="6">
        <v>0</v>
      </c>
      <c r="L32" s="5">
        <v>11</v>
      </c>
      <c r="M32" s="6">
        <v>13</v>
      </c>
      <c r="N32" s="5">
        <v>0</v>
      </c>
      <c r="O32" s="6">
        <v>0</v>
      </c>
    </row>
    <row r="33" spans="1:15">
      <c r="A33" s="2">
        <v>22</v>
      </c>
      <c r="B33">
        <v>90</v>
      </c>
      <c r="C33" t="s">
        <v>48</v>
      </c>
      <c r="D33" t="s">
        <v>77</v>
      </c>
      <c r="E33" s="2">
        <f t="shared" si="0"/>
        <v>20</v>
      </c>
      <c r="F33" s="5">
        <v>0</v>
      </c>
      <c r="G33" s="6">
        <v>20</v>
      </c>
      <c r="H33" s="5">
        <v>0</v>
      </c>
      <c r="I33" s="6">
        <v>0</v>
      </c>
      <c r="J33" s="5">
        <v>0</v>
      </c>
      <c r="K33" s="6">
        <v>0</v>
      </c>
      <c r="L33" s="5">
        <v>0</v>
      </c>
      <c r="M33" s="6">
        <v>0</v>
      </c>
      <c r="N33" s="5">
        <v>0</v>
      </c>
      <c r="O33" s="6">
        <v>0</v>
      </c>
    </row>
    <row r="34" spans="1:15">
      <c r="A34" s="2">
        <v>23</v>
      </c>
      <c r="B34">
        <v>23</v>
      </c>
      <c r="C34" s="14" t="s">
        <v>124</v>
      </c>
      <c r="D34" t="s">
        <v>77</v>
      </c>
      <c r="E34" s="2">
        <f t="shared" si="0"/>
        <v>18</v>
      </c>
      <c r="F34" s="5">
        <v>0</v>
      </c>
      <c r="G34" s="6">
        <v>0</v>
      </c>
      <c r="H34" s="5">
        <v>0</v>
      </c>
      <c r="I34" s="6">
        <v>0</v>
      </c>
      <c r="J34" s="5">
        <v>0</v>
      </c>
      <c r="K34" s="6">
        <v>0</v>
      </c>
      <c r="L34" s="5">
        <v>9</v>
      </c>
      <c r="M34" s="6">
        <v>9</v>
      </c>
      <c r="N34" s="5">
        <v>0</v>
      </c>
      <c r="O34" s="6">
        <v>0</v>
      </c>
    </row>
    <row r="35" spans="1:15">
      <c r="A35" s="2">
        <v>24</v>
      </c>
      <c r="B35">
        <v>89</v>
      </c>
      <c r="C35" s="14" t="s">
        <v>125</v>
      </c>
      <c r="D35" t="s">
        <v>77</v>
      </c>
      <c r="E35" s="2">
        <f t="shared" si="0"/>
        <v>17</v>
      </c>
      <c r="F35" s="5">
        <v>0</v>
      </c>
      <c r="G35" s="6">
        <v>0</v>
      </c>
      <c r="H35" s="5">
        <v>0</v>
      </c>
      <c r="I35" s="6">
        <v>0</v>
      </c>
      <c r="J35" s="5">
        <v>0</v>
      </c>
      <c r="K35" s="6">
        <v>0</v>
      </c>
      <c r="L35" s="5">
        <v>10</v>
      </c>
      <c r="M35" s="6">
        <v>7</v>
      </c>
      <c r="N35" s="5">
        <v>0</v>
      </c>
      <c r="O35" s="6">
        <v>0</v>
      </c>
    </row>
    <row r="36" spans="1:15">
      <c r="A36" s="2">
        <v>25</v>
      </c>
      <c r="B36">
        <v>101</v>
      </c>
      <c r="C36" s="14" t="s">
        <v>126</v>
      </c>
      <c r="D36" t="s">
        <v>77</v>
      </c>
      <c r="E36" s="2">
        <f t="shared" si="0"/>
        <v>16</v>
      </c>
      <c r="F36" s="5">
        <v>0</v>
      </c>
      <c r="G36" s="6">
        <v>0</v>
      </c>
      <c r="H36" s="5">
        <v>0</v>
      </c>
      <c r="I36" s="6">
        <v>0</v>
      </c>
      <c r="J36" s="5">
        <v>0</v>
      </c>
      <c r="K36" s="6">
        <v>0</v>
      </c>
      <c r="L36" s="5">
        <v>8</v>
      </c>
      <c r="M36" s="6">
        <v>8</v>
      </c>
      <c r="N36" s="5">
        <v>0</v>
      </c>
      <c r="O36" s="6">
        <v>0</v>
      </c>
    </row>
    <row r="37" spans="1:15">
      <c r="A37" s="2">
        <v>26</v>
      </c>
      <c r="B37">
        <v>3</v>
      </c>
      <c r="C37" s="14" t="s">
        <v>127</v>
      </c>
      <c r="D37" t="s">
        <v>77</v>
      </c>
      <c r="E37" s="2">
        <f t="shared" si="0"/>
        <v>7</v>
      </c>
      <c r="F37" s="5">
        <v>0</v>
      </c>
      <c r="G37" s="6">
        <v>0</v>
      </c>
      <c r="H37" s="5">
        <v>0</v>
      </c>
      <c r="I37" s="6">
        <v>0</v>
      </c>
      <c r="J37" s="5">
        <v>0</v>
      </c>
      <c r="K37" s="6">
        <v>0</v>
      </c>
      <c r="L37" s="5">
        <v>7</v>
      </c>
      <c r="M37" s="6">
        <v>0</v>
      </c>
      <c r="N37" s="5">
        <v>0</v>
      </c>
      <c r="O37" s="6">
        <v>0</v>
      </c>
    </row>
    <row r="38" spans="1:15">
      <c r="A38" s="2"/>
      <c r="C38" s="14"/>
      <c r="E38" s="2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>
      <c r="C39" s="14"/>
      <c r="L39" s="26"/>
      <c r="M39" s="26"/>
    </row>
  </sheetData>
  <sortState ref="B12:O37">
    <sortCondition descending="1" ref="E12:E37"/>
  </sortState>
  <mergeCells count="5">
    <mergeCell ref="F10:G10"/>
    <mergeCell ref="H10:I10"/>
    <mergeCell ref="J10:K10"/>
    <mergeCell ref="L10:M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Q27"/>
  <sheetViews>
    <sheetView zoomScale="90" zoomScaleNormal="90" workbookViewId="0">
      <selection activeCell="E9" sqref="E9"/>
    </sheetView>
  </sheetViews>
  <sheetFormatPr baseColWidth="10" defaultRowHeight="15"/>
  <cols>
    <col min="1" max="1" width="4.7109375" style="2" bestFit="1" customWidth="1"/>
    <col min="2" max="2" width="3.42578125" bestFit="1" customWidth="1"/>
    <col min="3" max="3" width="35.5703125" bestFit="1" customWidth="1"/>
    <col min="4" max="4" width="16.7109375" customWidth="1"/>
    <col min="5" max="5" width="8.85546875" style="2" customWidth="1"/>
    <col min="6" max="7" width="7.7109375" style="2" customWidth="1"/>
    <col min="8" max="19" width="7.7109375" customWidth="1"/>
  </cols>
  <sheetData>
    <row r="8" spans="1:17" ht="15.75" thickBot="1"/>
    <row r="9" spans="1:17" s="1" customFormat="1">
      <c r="F9" s="32" t="s">
        <v>81</v>
      </c>
      <c r="G9" s="33"/>
      <c r="H9" s="32" t="s">
        <v>82</v>
      </c>
      <c r="I9" s="33"/>
      <c r="J9" s="32" t="s">
        <v>95</v>
      </c>
      <c r="K9" s="33"/>
      <c r="L9" s="32" t="s">
        <v>99</v>
      </c>
      <c r="M9" s="33"/>
      <c r="N9" s="32" t="s">
        <v>82</v>
      </c>
      <c r="O9" s="33"/>
    </row>
    <row r="10" spans="1:17" s="1" customFormat="1" ht="15.75" thickBot="1">
      <c r="A10" s="21" t="s">
        <v>0</v>
      </c>
      <c r="B10" s="21" t="s">
        <v>1</v>
      </c>
      <c r="C10" s="21" t="s">
        <v>2</v>
      </c>
      <c r="D10" s="21" t="s">
        <v>3</v>
      </c>
      <c r="E10" s="22" t="s">
        <v>4</v>
      </c>
      <c r="F10" s="17" t="s">
        <v>5</v>
      </c>
      <c r="G10" s="18" t="s">
        <v>6</v>
      </c>
      <c r="H10" s="17" t="s">
        <v>5</v>
      </c>
      <c r="I10" s="19" t="s">
        <v>6</v>
      </c>
      <c r="J10" s="20" t="s">
        <v>5</v>
      </c>
      <c r="K10" s="19" t="s">
        <v>6</v>
      </c>
      <c r="L10" s="17" t="s">
        <v>5</v>
      </c>
      <c r="M10" s="19" t="s">
        <v>6</v>
      </c>
      <c r="N10" s="17" t="s">
        <v>5</v>
      </c>
      <c r="O10" s="19" t="s">
        <v>6</v>
      </c>
      <c r="P10" s="24"/>
      <c r="Q10" s="25"/>
    </row>
    <row r="11" spans="1:17">
      <c r="A11" s="2">
        <v>1</v>
      </c>
      <c r="B11">
        <v>17</v>
      </c>
      <c r="C11" t="s">
        <v>96</v>
      </c>
      <c r="D11" t="s">
        <v>54</v>
      </c>
      <c r="E11" s="2">
        <f t="shared" ref="E11:E26" si="0">SUM(F11:S11)</f>
        <v>150</v>
      </c>
      <c r="F11" s="3">
        <v>0</v>
      </c>
      <c r="G11" s="4">
        <v>0</v>
      </c>
      <c r="H11" s="31">
        <v>0</v>
      </c>
      <c r="I11" s="13">
        <v>0</v>
      </c>
      <c r="J11" s="3">
        <v>25</v>
      </c>
      <c r="K11" s="4">
        <v>25</v>
      </c>
      <c r="L11" s="3">
        <v>25</v>
      </c>
      <c r="M11" s="4">
        <v>25</v>
      </c>
      <c r="N11" s="3">
        <v>50</v>
      </c>
      <c r="O11" s="4">
        <v>0</v>
      </c>
    </row>
    <row r="12" spans="1:17">
      <c r="A12" s="2">
        <v>2</v>
      </c>
      <c r="B12">
        <v>9</v>
      </c>
      <c r="C12" t="s">
        <v>19</v>
      </c>
      <c r="D12" t="s">
        <v>54</v>
      </c>
      <c r="E12" s="2">
        <f t="shared" si="0"/>
        <v>130</v>
      </c>
      <c r="F12" s="5">
        <v>18</v>
      </c>
      <c r="G12" s="6">
        <v>18</v>
      </c>
      <c r="H12" s="5">
        <v>25</v>
      </c>
      <c r="I12" s="6">
        <v>25</v>
      </c>
      <c r="J12" s="5">
        <v>22</v>
      </c>
      <c r="K12" s="6">
        <v>22</v>
      </c>
      <c r="L12" s="5">
        <v>0</v>
      </c>
      <c r="M12" s="6">
        <v>0</v>
      </c>
      <c r="N12" s="5">
        <v>0</v>
      </c>
      <c r="O12" s="6">
        <v>0</v>
      </c>
    </row>
    <row r="13" spans="1:17">
      <c r="A13" s="2">
        <v>3</v>
      </c>
      <c r="B13">
        <v>26</v>
      </c>
      <c r="C13" t="s">
        <v>20</v>
      </c>
      <c r="D13" t="s">
        <v>54</v>
      </c>
      <c r="E13" s="2">
        <f t="shared" si="0"/>
        <v>79</v>
      </c>
      <c r="F13" s="5">
        <v>19</v>
      </c>
      <c r="G13" s="6">
        <v>16</v>
      </c>
      <c r="H13" s="5">
        <v>22</v>
      </c>
      <c r="I13" s="6">
        <v>22</v>
      </c>
      <c r="J13" s="5">
        <v>0</v>
      </c>
      <c r="K13" s="6">
        <v>0</v>
      </c>
      <c r="L13" s="5">
        <v>0</v>
      </c>
      <c r="M13" s="6">
        <v>0</v>
      </c>
      <c r="N13" s="5">
        <v>0</v>
      </c>
      <c r="O13" s="6">
        <v>0</v>
      </c>
    </row>
    <row r="14" spans="1:17">
      <c r="A14" s="2">
        <v>4</v>
      </c>
      <c r="B14">
        <v>68</v>
      </c>
      <c r="C14" t="s">
        <v>23</v>
      </c>
      <c r="D14" t="s">
        <v>54</v>
      </c>
      <c r="E14" s="2">
        <f t="shared" si="0"/>
        <v>78</v>
      </c>
      <c r="F14" s="5">
        <v>0</v>
      </c>
      <c r="G14" s="6">
        <v>0</v>
      </c>
      <c r="H14" s="5">
        <v>20</v>
      </c>
      <c r="I14" s="6">
        <v>20</v>
      </c>
      <c r="J14" s="5">
        <v>0</v>
      </c>
      <c r="K14" s="6">
        <v>0</v>
      </c>
      <c r="L14" s="5">
        <v>19</v>
      </c>
      <c r="M14" s="6">
        <v>19</v>
      </c>
      <c r="N14" s="5">
        <v>0</v>
      </c>
      <c r="O14" s="6">
        <v>0</v>
      </c>
    </row>
    <row r="15" spans="1:17">
      <c r="A15" s="2">
        <v>5</v>
      </c>
      <c r="B15">
        <v>60</v>
      </c>
      <c r="C15" t="s">
        <v>7</v>
      </c>
      <c r="D15" t="s">
        <v>54</v>
      </c>
      <c r="E15" s="2">
        <f t="shared" si="0"/>
        <v>50</v>
      </c>
      <c r="F15" s="5">
        <v>25</v>
      </c>
      <c r="G15" s="6">
        <v>25</v>
      </c>
      <c r="H15" s="5">
        <v>0</v>
      </c>
      <c r="I15" s="6">
        <v>0</v>
      </c>
      <c r="J15" s="5">
        <v>0</v>
      </c>
      <c r="K15" s="6">
        <v>0</v>
      </c>
      <c r="L15" s="5">
        <v>0</v>
      </c>
      <c r="M15" s="6">
        <v>0</v>
      </c>
      <c r="N15" s="5">
        <v>0</v>
      </c>
      <c r="O15" s="6">
        <v>0</v>
      </c>
    </row>
    <row r="16" spans="1:17">
      <c r="A16" s="2">
        <v>6</v>
      </c>
      <c r="B16">
        <v>19</v>
      </c>
      <c r="C16" t="s">
        <v>8</v>
      </c>
      <c r="D16" t="s">
        <v>54</v>
      </c>
      <c r="E16" s="2">
        <f t="shared" si="0"/>
        <v>44</v>
      </c>
      <c r="F16" s="5">
        <v>22</v>
      </c>
      <c r="G16" s="6">
        <v>22</v>
      </c>
      <c r="H16" s="5">
        <v>0</v>
      </c>
      <c r="I16" s="6">
        <v>0</v>
      </c>
      <c r="J16" s="5">
        <v>0</v>
      </c>
      <c r="K16" s="6">
        <v>0</v>
      </c>
      <c r="L16" s="5">
        <v>0</v>
      </c>
      <c r="M16" s="6">
        <v>0</v>
      </c>
      <c r="N16" s="5">
        <v>0</v>
      </c>
      <c r="O16" s="6">
        <v>0</v>
      </c>
    </row>
    <row r="17" spans="1:15">
      <c r="A17" s="2">
        <v>7</v>
      </c>
      <c r="B17">
        <v>51</v>
      </c>
      <c r="C17" t="s">
        <v>65</v>
      </c>
      <c r="D17" t="s">
        <v>54</v>
      </c>
      <c r="E17" s="2">
        <f t="shared" si="0"/>
        <v>44</v>
      </c>
      <c r="F17" s="16">
        <v>0</v>
      </c>
      <c r="G17" s="7">
        <v>0</v>
      </c>
      <c r="H17" s="16">
        <v>0</v>
      </c>
      <c r="I17" s="7">
        <v>0</v>
      </c>
      <c r="J17" s="16">
        <v>0</v>
      </c>
      <c r="K17" s="7">
        <v>0</v>
      </c>
      <c r="L17" s="16">
        <v>22</v>
      </c>
      <c r="M17" s="7">
        <v>22</v>
      </c>
      <c r="N17" s="5">
        <v>0</v>
      </c>
      <c r="O17" s="6">
        <v>0</v>
      </c>
    </row>
    <row r="18" spans="1:15">
      <c r="A18" s="2">
        <v>8</v>
      </c>
      <c r="B18">
        <v>22</v>
      </c>
      <c r="C18" t="s">
        <v>17</v>
      </c>
      <c r="D18" t="s">
        <v>54</v>
      </c>
      <c r="E18" s="2">
        <f t="shared" si="0"/>
        <v>40</v>
      </c>
      <c r="F18" s="5">
        <v>20</v>
      </c>
      <c r="G18" s="6">
        <v>20</v>
      </c>
      <c r="H18" s="5">
        <v>0</v>
      </c>
      <c r="I18" s="6">
        <v>0</v>
      </c>
      <c r="J18" s="5">
        <v>0</v>
      </c>
      <c r="K18" s="6">
        <v>0</v>
      </c>
      <c r="L18" s="5">
        <v>0</v>
      </c>
      <c r="M18" s="6">
        <v>0</v>
      </c>
      <c r="N18" s="5">
        <v>0</v>
      </c>
      <c r="O18" s="6">
        <v>0</v>
      </c>
    </row>
    <row r="19" spans="1:15">
      <c r="A19" s="2">
        <v>9</v>
      </c>
      <c r="B19">
        <v>57</v>
      </c>
      <c r="C19" t="s">
        <v>101</v>
      </c>
      <c r="D19" t="s">
        <v>54</v>
      </c>
      <c r="E19" s="2">
        <f t="shared" si="0"/>
        <v>40</v>
      </c>
      <c r="F19" s="16">
        <v>0</v>
      </c>
      <c r="G19" s="7">
        <v>0</v>
      </c>
      <c r="H19" s="16">
        <v>0</v>
      </c>
      <c r="I19" s="7">
        <v>0</v>
      </c>
      <c r="J19" s="16">
        <v>0</v>
      </c>
      <c r="K19" s="7">
        <v>0</v>
      </c>
      <c r="L19" s="16">
        <v>20</v>
      </c>
      <c r="M19" s="7">
        <v>20</v>
      </c>
      <c r="N19" s="5">
        <v>0</v>
      </c>
      <c r="O19" s="6">
        <v>0</v>
      </c>
    </row>
    <row r="20" spans="1:15">
      <c r="A20" s="2">
        <v>10</v>
      </c>
      <c r="B20">
        <v>22</v>
      </c>
      <c r="C20" t="s">
        <v>100</v>
      </c>
      <c r="D20" t="s">
        <v>54</v>
      </c>
      <c r="E20" s="2">
        <f t="shared" si="0"/>
        <v>36</v>
      </c>
      <c r="F20" s="16">
        <v>0</v>
      </c>
      <c r="G20" s="7">
        <v>0</v>
      </c>
      <c r="H20" s="16">
        <v>0</v>
      </c>
      <c r="I20" s="7">
        <v>0</v>
      </c>
      <c r="J20" s="16">
        <v>0</v>
      </c>
      <c r="K20" s="7">
        <v>0</v>
      </c>
      <c r="L20" s="16">
        <v>18</v>
      </c>
      <c r="M20" s="7">
        <v>18</v>
      </c>
      <c r="N20" s="5">
        <v>0</v>
      </c>
      <c r="O20" s="6">
        <v>0</v>
      </c>
    </row>
    <row r="21" spans="1:15">
      <c r="A21" s="2">
        <v>11</v>
      </c>
      <c r="B21">
        <v>7</v>
      </c>
      <c r="C21" t="s">
        <v>102</v>
      </c>
      <c r="D21" t="s">
        <v>54</v>
      </c>
      <c r="E21" s="2">
        <f t="shared" si="0"/>
        <v>34</v>
      </c>
      <c r="F21" s="16">
        <v>0</v>
      </c>
      <c r="G21" s="7">
        <v>0</v>
      </c>
      <c r="H21" s="16">
        <v>0</v>
      </c>
      <c r="I21" s="7">
        <v>0</v>
      </c>
      <c r="J21" s="16">
        <v>0</v>
      </c>
      <c r="K21" s="7">
        <v>0</v>
      </c>
      <c r="L21" s="16">
        <v>17</v>
      </c>
      <c r="M21" s="7">
        <v>17</v>
      </c>
      <c r="N21" s="5">
        <v>0</v>
      </c>
      <c r="O21" s="6">
        <v>0</v>
      </c>
    </row>
    <row r="22" spans="1:15">
      <c r="A22" s="2">
        <v>12</v>
      </c>
      <c r="B22">
        <v>3</v>
      </c>
      <c r="C22" t="s">
        <v>103</v>
      </c>
      <c r="D22" t="s">
        <v>54</v>
      </c>
      <c r="E22" s="2">
        <f t="shared" si="0"/>
        <v>32</v>
      </c>
      <c r="F22" s="16">
        <v>0</v>
      </c>
      <c r="G22" s="7">
        <v>0</v>
      </c>
      <c r="H22" s="16">
        <v>0</v>
      </c>
      <c r="I22" s="7">
        <v>0</v>
      </c>
      <c r="J22" s="16">
        <v>0</v>
      </c>
      <c r="K22" s="7">
        <v>0</v>
      </c>
      <c r="L22" s="16">
        <v>16</v>
      </c>
      <c r="M22" s="7">
        <v>16</v>
      </c>
      <c r="N22" s="5">
        <v>0</v>
      </c>
      <c r="O22" s="6">
        <v>0</v>
      </c>
    </row>
    <row r="23" spans="1:15">
      <c r="A23" s="2">
        <v>13</v>
      </c>
      <c r="B23">
        <v>58</v>
      </c>
      <c r="C23" t="s">
        <v>21</v>
      </c>
      <c r="D23" t="s">
        <v>54</v>
      </c>
      <c r="E23" s="2">
        <f t="shared" si="0"/>
        <v>30</v>
      </c>
      <c r="F23" s="5">
        <v>17</v>
      </c>
      <c r="G23" s="6">
        <v>13</v>
      </c>
      <c r="H23" s="5">
        <v>0</v>
      </c>
      <c r="I23" s="6">
        <v>0</v>
      </c>
      <c r="J23" s="5">
        <v>0</v>
      </c>
      <c r="K23" s="6">
        <v>0</v>
      </c>
      <c r="L23" s="5">
        <v>0</v>
      </c>
      <c r="M23" s="6">
        <v>0</v>
      </c>
      <c r="N23" s="5">
        <v>0</v>
      </c>
      <c r="O23" s="6">
        <v>0</v>
      </c>
    </row>
    <row r="24" spans="1:15">
      <c r="A24" s="2">
        <v>14</v>
      </c>
      <c r="B24">
        <v>46</v>
      </c>
      <c r="C24" t="s">
        <v>22</v>
      </c>
      <c r="D24" t="s">
        <v>54</v>
      </c>
      <c r="E24" s="2">
        <f t="shared" si="0"/>
        <v>30</v>
      </c>
      <c r="F24" s="5">
        <v>16</v>
      </c>
      <c r="G24" s="6">
        <v>14</v>
      </c>
      <c r="H24" s="5">
        <v>0</v>
      </c>
      <c r="I24" s="6">
        <v>0</v>
      </c>
      <c r="J24" s="5">
        <v>0</v>
      </c>
      <c r="K24" s="6">
        <v>0</v>
      </c>
      <c r="L24" s="5">
        <v>0</v>
      </c>
      <c r="M24" s="6">
        <v>0</v>
      </c>
      <c r="N24" s="5">
        <v>0</v>
      </c>
      <c r="O24" s="6">
        <v>0</v>
      </c>
    </row>
    <row r="25" spans="1:15">
      <c r="A25" s="2">
        <v>15</v>
      </c>
      <c r="B25">
        <v>21</v>
      </c>
      <c r="C25" t="s">
        <v>104</v>
      </c>
      <c r="D25" t="s">
        <v>54</v>
      </c>
      <c r="E25" s="2">
        <f t="shared" si="0"/>
        <v>30</v>
      </c>
      <c r="F25" s="16">
        <v>0</v>
      </c>
      <c r="G25" s="7">
        <v>0</v>
      </c>
      <c r="H25" s="16">
        <v>0</v>
      </c>
      <c r="I25" s="7">
        <v>0</v>
      </c>
      <c r="J25" s="16">
        <v>0</v>
      </c>
      <c r="K25" s="7">
        <v>0</v>
      </c>
      <c r="L25" s="16">
        <v>15</v>
      </c>
      <c r="M25" s="7">
        <v>15</v>
      </c>
      <c r="N25" s="5">
        <v>0</v>
      </c>
      <c r="O25" s="6">
        <v>0</v>
      </c>
    </row>
    <row r="26" spans="1:15">
      <c r="A26" s="2">
        <v>16</v>
      </c>
      <c r="B26">
        <v>88</v>
      </c>
      <c r="C26" t="s">
        <v>18</v>
      </c>
      <c r="D26" t="s">
        <v>54</v>
      </c>
      <c r="E26" s="2">
        <f t="shared" si="0"/>
        <v>19</v>
      </c>
      <c r="F26" s="5">
        <v>0</v>
      </c>
      <c r="G26" s="6">
        <v>19</v>
      </c>
      <c r="H26" s="5">
        <v>0</v>
      </c>
      <c r="I26" s="6">
        <v>0</v>
      </c>
      <c r="J26" s="5">
        <v>0</v>
      </c>
      <c r="K26" s="6">
        <v>0</v>
      </c>
      <c r="L26" s="5">
        <v>0</v>
      </c>
      <c r="M26" s="6">
        <v>0</v>
      </c>
      <c r="N26" s="5">
        <v>0</v>
      </c>
      <c r="O26" s="6">
        <v>0</v>
      </c>
    </row>
    <row r="27" spans="1:15">
      <c r="L27" s="26"/>
      <c r="M27" s="26"/>
    </row>
  </sheetData>
  <sortState ref="B11:O26">
    <sortCondition descending="1" ref="E11:E26"/>
  </sortState>
  <mergeCells count="5">
    <mergeCell ref="F9:G9"/>
    <mergeCell ref="H9:I9"/>
    <mergeCell ref="J9:K9"/>
    <mergeCell ref="L9:M9"/>
    <mergeCell ref="N9:O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R44"/>
  <sheetViews>
    <sheetView zoomScale="90" zoomScaleNormal="90" workbookViewId="0">
      <selection activeCell="F10" sqref="F10"/>
    </sheetView>
  </sheetViews>
  <sheetFormatPr baseColWidth="10" defaultRowHeight="15"/>
  <cols>
    <col min="1" max="1" width="4.7109375" style="2" bestFit="1" customWidth="1"/>
    <col min="2" max="2" width="4.7109375" style="2" customWidth="1"/>
    <col min="3" max="3" width="3.42578125" bestFit="1" customWidth="1"/>
    <col min="4" max="4" width="30.5703125" bestFit="1" customWidth="1"/>
    <col min="5" max="5" width="22.28515625" customWidth="1"/>
    <col min="6" max="6" width="8.42578125" style="2" customWidth="1"/>
    <col min="7" max="8" width="7.7109375" style="2" customWidth="1"/>
    <col min="9" max="20" width="7.7109375" customWidth="1"/>
  </cols>
  <sheetData>
    <row r="9" spans="1:18" ht="15.75" thickBot="1"/>
    <row r="10" spans="1:18" s="1" customFormat="1">
      <c r="G10" s="32" t="s">
        <v>81</v>
      </c>
      <c r="H10" s="33"/>
      <c r="I10" s="32" t="s">
        <v>82</v>
      </c>
      <c r="J10" s="33"/>
      <c r="K10" s="32" t="s">
        <v>95</v>
      </c>
      <c r="L10" s="33"/>
      <c r="M10" s="32" t="s">
        <v>99</v>
      </c>
      <c r="N10" s="33"/>
      <c r="O10" s="32" t="s">
        <v>82</v>
      </c>
      <c r="P10" s="33"/>
    </row>
    <row r="11" spans="1:18" s="1" customFormat="1" ht="15.75" thickBot="1">
      <c r="A11" s="21" t="s">
        <v>83</v>
      </c>
      <c r="B11" s="23" t="s">
        <v>98</v>
      </c>
      <c r="C11" s="23" t="s">
        <v>1</v>
      </c>
      <c r="D11" s="21" t="s">
        <v>2</v>
      </c>
      <c r="E11" s="21" t="s">
        <v>3</v>
      </c>
      <c r="F11" s="22" t="s">
        <v>4</v>
      </c>
      <c r="G11" s="17" t="s">
        <v>5</v>
      </c>
      <c r="H11" s="18" t="s">
        <v>6</v>
      </c>
      <c r="I11" s="17" t="s">
        <v>5</v>
      </c>
      <c r="J11" s="19" t="s">
        <v>6</v>
      </c>
      <c r="K11" s="20" t="s">
        <v>5</v>
      </c>
      <c r="L11" s="19" t="s">
        <v>6</v>
      </c>
      <c r="M11" s="17" t="s">
        <v>5</v>
      </c>
      <c r="N11" s="19" t="s">
        <v>6</v>
      </c>
      <c r="O11" s="17" t="s">
        <v>5</v>
      </c>
      <c r="P11" s="19" t="s">
        <v>6</v>
      </c>
      <c r="Q11" s="24"/>
      <c r="R11" s="25"/>
    </row>
    <row r="12" spans="1:18">
      <c r="A12" s="2">
        <v>1</v>
      </c>
      <c r="B12" s="2">
        <v>1</v>
      </c>
      <c r="C12">
        <v>5</v>
      </c>
      <c r="D12" t="s">
        <v>38</v>
      </c>
      <c r="E12" t="s">
        <v>56</v>
      </c>
      <c r="F12" s="2">
        <f t="shared" ref="F12:F39" si="0">SUM(G12:T12)</f>
        <v>230</v>
      </c>
      <c r="G12" s="3">
        <v>16</v>
      </c>
      <c r="H12" s="4">
        <v>18</v>
      </c>
      <c r="I12" s="5">
        <v>15</v>
      </c>
      <c r="J12" s="6">
        <v>13</v>
      </c>
      <c r="K12" s="5">
        <v>25</v>
      </c>
      <c r="L12" s="6">
        <v>25</v>
      </c>
      <c r="M12" s="5">
        <v>0</v>
      </c>
      <c r="N12" s="6">
        <v>18</v>
      </c>
      <c r="O12" s="5">
        <v>50</v>
      </c>
      <c r="P12" s="6">
        <v>50</v>
      </c>
    </row>
    <row r="13" spans="1:18">
      <c r="A13" s="2">
        <v>2</v>
      </c>
      <c r="B13" s="2">
        <v>2</v>
      </c>
      <c r="C13">
        <v>12</v>
      </c>
      <c r="D13" t="s">
        <v>40</v>
      </c>
      <c r="E13" t="s">
        <v>56</v>
      </c>
      <c r="F13" s="2">
        <f t="shared" si="0"/>
        <v>180</v>
      </c>
      <c r="G13" s="5">
        <v>12</v>
      </c>
      <c r="H13" s="6">
        <v>11</v>
      </c>
      <c r="I13" s="5">
        <v>8</v>
      </c>
      <c r="J13" s="6">
        <v>7</v>
      </c>
      <c r="K13" s="5">
        <v>17</v>
      </c>
      <c r="L13" s="6">
        <v>18</v>
      </c>
      <c r="M13" s="5">
        <v>18</v>
      </c>
      <c r="N13" s="6">
        <v>17</v>
      </c>
      <c r="O13" s="5">
        <v>36</v>
      </c>
      <c r="P13" s="6">
        <v>36</v>
      </c>
    </row>
    <row r="14" spans="1:18">
      <c r="A14" s="2">
        <v>3</v>
      </c>
      <c r="B14" s="2">
        <v>3</v>
      </c>
      <c r="C14">
        <v>24</v>
      </c>
      <c r="D14" t="s">
        <v>69</v>
      </c>
      <c r="E14" t="s">
        <v>56</v>
      </c>
      <c r="F14" s="2">
        <f t="shared" si="0"/>
        <v>172</v>
      </c>
      <c r="G14" s="5">
        <v>11</v>
      </c>
      <c r="H14" s="6">
        <v>9</v>
      </c>
      <c r="I14" s="5">
        <v>3</v>
      </c>
      <c r="J14" s="6">
        <v>3</v>
      </c>
      <c r="K14" s="5">
        <v>16</v>
      </c>
      <c r="L14" s="6">
        <v>17</v>
      </c>
      <c r="M14" s="5">
        <v>17</v>
      </c>
      <c r="N14" s="6">
        <v>16</v>
      </c>
      <c r="O14" s="5">
        <v>40</v>
      </c>
      <c r="P14" s="6">
        <v>40</v>
      </c>
    </row>
    <row r="15" spans="1:18">
      <c r="A15" s="2">
        <v>4</v>
      </c>
      <c r="C15">
        <v>23</v>
      </c>
      <c r="D15" t="s">
        <v>37</v>
      </c>
      <c r="E15" t="s">
        <v>55</v>
      </c>
      <c r="F15" s="2">
        <f t="shared" si="0"/>
        <v>163</v>
      </c>
      <c r="G15" s="5">
        <v>13</v>
      </c>
      <c r="H15" s="6">
        <v>10</v>
      </c>
      <c r="I15" s="5">
        <v>5</v>
      </c>
      <c r="J15" s="6">
        <v>8</v>
      </c>
      <c r="K15" s="5">
        <v>19</v>
      </c>
      <c r="L15" s="6">
        <v>20</v>
      </c>
      <c r="M15" s="5">
        <v>0</v>
      </c>
      <c r="N15" s="6">
        <v>0</v>
      </c>
      <c r="O15" s="5">
        <v>44</v>
      </c>
      <c r="P15" s="6">
        <v>44</v>
      </c>
    </row>
    <row r="16" spans="1:18">
      <c r="A16" s="2">
        <v>5</v>
      </c>
      <c r="C16">
        <v>7</v>
      </c>
      <c r="D16" t="s">
        <v>34</v>
      </c>
      <c r="E16" t="s">
        <v>55</v>
      </c>
      <c r="F16" s="2">
        <f t="shared" si="0"/>
        <v>94</v>
      </c>
      <c r="G16" s="5">
        <v>22</v>
      </c>
      <c r="H16" s="6">
        <v>22</v>
      </c>
      <c r="I16" s="5">
        <v>25</v>
      </c>
      <c r="J16" s="6">
        <v>25</v>
      </c>
      <c r="K16" s="5">
        <v>0</v>
      </c>
      <c r="L16" s="6">
        <v>0</v>
      </c>
      <c r="M16" s="5">
        <v>0</v>
      </c>
      <c r="N16" s="6">
        <v>0</v>
      </c>
      <c r="O16" s="5">
        <v>0</v>
      </c>
      <c r="P16" s="6">
        <v>0</v>
      </c>
    </row>
    <row r="17" spans="1:16">
      <c r="A17" s="2">
        <v>6</v>
      </c>
      <c r="B17" s="2">
        <v>4</v>
      </c>
      <c r="C17">
        <v>51</v>
      </c>
      <c r="D17" t="s">
        <v>65</v>
      </c>
      <c r="E17" t="s">
        <v>56</v>
      </c>
      <c r="F17" s="2">
        <f t="shared" si="0"/>
        <v>92</v>
      </c>
      <c r="G17" s="5">
        <v>17</v>
      </c>
      <c r="H17" s="6">
        <v>14</v>
      </c>
      <c r="I17" s="5">
        <v>20</v>
      </c>
      <c r="J17" s="6">
        <v>19</v>
      </c>
      <c r="K17" s="5">
        <v>22</v>
      </c>
      <c r="L17" s="6">
        <v>0</v>
      </c>
      <c r="M17" s="5">
        <v>0</v>
      </c>
      <c r="N17" s="6">
        <v>0</v>
      </c>
      <c r="O17" s="5">
        <v>0</v>
      </c>
      <c r="P17" s="6">
        <v>0</v>
      </c>
    </row>
    <row r="18" spans="1:16">
      <c r="A18" s="2">
        <v>7</v>
      </c>
      <c r="B18" s="2">
        <v>5</v>
      </c>
      <c r="C18">
        <v>7</v>
      </c>
      <c r="D18" t="s">
        <v>39</v>
      </c>
      <c r="E18" t="s">
        <v>56</v>
      </c>
      <c r="F18" s="2">
        <f t="shared" si="0"/>
        <v>85</v>
      </c>
      <c r="G18" s="5">
        <v>14</v>
      </c>
      <c r="H18" s="6">
        <v>13</v>
      </c>
      <c r="I18" s="5">
        <v>12</v>
      </c>
      <c r="J18" s="6">
        <v>9</v>
      </c>
      <c r="K18" s="5">
        <v>18</v>
      </c>
      <c r="L18" s="6">
        <v>19</v>
      </c>
      <c r="M18" s="5">
        <v>0</v>
      </c>
      <c r="N18" s="6">
        <v>0</v>
      </c>
      <c r="O18" s="5">
        <v>0</v>
      </c>
      <c r="P18" s="6">
        <v>0</v>
      </c>
    </row>
    <row r="19" spans="1:16">
      <c r="A19" s="2">
        <v>8</v>
      </c>
      <c r="B19" s="2">
        <v>6</v>
      </c>
      <c r="C19">
        <v>10</v>
      </c>
      <c r="D19" t="s">
        <v>128</v>
      </c>
      <c r="E19" t="s">
        <v>56</v>
      </c>
      <c r="F19" s="2">
        <f t="shared" si="0"/>
        <v>76</v>
      </c>
      <c r="G19" s="5">
        <v>0</v>
      </c>
      <c r="H19" s="6">
        <v>0</v>
      </c>
      <c r="I19" s="5">
        <v>0</v>
      </c>
      <c r="J19" s="6">
        <v>0</v>
      </c>
      <c r="K19" s="5">
        <v>0</v>
      </c>
      <c r="L19" s="6">
        <v>0</v>
      </c>
      <c r="M19" s="5">
        <v>0</v>
      </c>
      <c r="N19" s="6">
        <v>0</v>
      </c>
      <c r="O19" s="5">
        <v>38</v>
      </c>
      <c r="P19" s="6">
        <v>38</v>
      </c>
    </row>
    <row r="20" spans="1:16">
      <c r="A20" s="2">
        <v>9</v>
      </c>
      <c r="C20">
        <v>25</v>
      </c>
      <c r="D20" t="s">
        <v>36</v>
      </c>
      <c r="E20" t="s">
        <v>55</v>
      </c>
      <c r="F20" s="2">
        <f t="shared" si="0"/>
        <v>69</v>
      </c>
      <c r="G20" s="5">
        <v>18</v>
      </c>
      <c r="H20" s="6">
        <v>20</v>
      </c>
      <c r="I20" s="5">
        <v>14</v>
      </c>
      <c r="J20" s="6">
        <v>17</v>
      </c>
      <c r="K20" s="5">
        <v>0</v>
      </c>
      <c r="L20" s="6">
        <v>0</v>
      </c>
      <c r="M20" s="5">
        <v>0</v>
      </c>
      <c r="N20" s="6">
        <v>0</v>
      </c>
      <c r="O20" s="5">
        <v>0</v>
      </c>
      <c r="P20" s="6">
        <v>0</v>
      </c>
    </row>
    <row r="21" spans="1:16">
      <c r="A21" s="2">
        <v>10</v>
      </c>
      <c r="B21" s="2">
        <v>7</v>
      </c>
      <c r="C21">
        <v>95</v>
      </c>
      <c r="D21" t="s">
        <v>66</v>
      </c>
      <c r="E21" t="s">
        <v>56</v>
      </c>
      <c r="F21" s="2">
        <f t="shared" si="0"/>
        <v>65</v>
      </c>
      <c r="G21" s="5">
        <v>15</v>
      </c>
      <c r="H21" s="6">
        <v>15</v>
      </c>
      <c r="I21" s="5">
        <v>19</v>
      </c>
      <c r="J21" s="6">
        <v>16</v>
      </c>
      <c r="K21" s="5">
        <v>0</v>
      </c>
      <c r="L21" s="6">
        <v>0</v>
      </c>
      <c r="M21" s="5">
        <v>0</v>
      </c>
      <c r="N21" s="6">
        <v>0</v>
      </c>
      <c r="O21" s="5">
        <v>0</v>
      </c>
      <c r="P21" s="6">
        <v>0</v>
      </c>
    </row>
    <row r="22" spans="1:16">
      <c r="A22" s="2">
        <v>11</v>
      </c>
      <c r="C22">
        <v>50</v>
      </c>
      <c r="D22" t="s">
        <v>61</v>
      </c>
      <c r="E22" t="s">
        <v>55</v>
      </c>
      <c r="F22" s="2">
        <f t="shared" si="0"/>
        <v>65</v>
      </c>
      <c r="G22" s="5">
        <v>0</v>
      </c>
      <c r="H22" s="6">
        <v>0</v>
      </c>
      <c r="I22" s="5">
        <v>11</v>
      </c>
      <c r="J22" s="6">
        <v>14</v>
      </c>
      <c r="K22" s="5">
        <v>0</v>
      </c>
      <c r="L22" s="6">
        <v>0</v>
      </c>
      <c r="M22" s="5">
        <v>20</v>
      </c>
      <c r="N22" s="6">
        <v>20</v>
      </c>
      <c r="O22" s="5">
        <v>0</v>
      </c>
      <c r="P22" s="6">
        <v>0</v>
      </c>
    </row>
    <row r="23" spans="1:16">
      <c r="A23" s="2">
        <v>12</v>
      </c>
      <c r="C23">
        <v>93</v>
      </c>
      <c r="D23" t="s">
        <v>62</v>
      </c>
      <c r="E23" t="s">
        <v>55</v>
      </c>
      <c r="F23" s="2">
        <f t="shared" si="0"/>
        <v>62</v>
      </c>
      <c r="G23" s="5">
        <v>0</v>
      </c>
      <c r="H23" s="6">
        <v>0</v>
      </c>
      <c r="I23" s="5">
        <v>10</v>
      </c>
      <c r="J23" s="6">
        <v>10</v>
      </c>
      <c r="K23" s="5">
        <v>20</v>
      </c>
      <c r="L23" s="6">
        <v>22</v>
      </c>
      <c r="M23" s="5">
        <v>0</v>
      </c>
      <c r="N23" s="6">
        <v>0</v>
      </c>
      <c r="O23" s="5">
        <v>0</v>
      </c>
      <c r="P23" s="6">
        <v>0</v>
      </c>
    </row>
    <row r="24" spans="1:16">
      <c r="A24" s="2">
        <v>13</v>
      </c>
      <c r="C24">
        <v>27</v>
      </c>
      <c r="D24" t="s">
        <v>35</v>
      </c>
      <c r="E24" t="s">
        <v>55</v>
      </c>
      <c r="F24" s="2">
        <f t="shared" si="0"/>
        <v>62</v>
      </c>
      <c r="G24" s="5">
        <v>19</v>
      </c>
      <c r="H24" s="6">
        <v>19</v>
      </c>
      <c r="I24" s="5">
        <v>13</v>
      </c>
      <c r="J24" s="6">
        <v>11</v>
      </c>
      <c r="K24" s="5">
        <v>0</v>
      </c>
      <c r="L24" s="6">
        <v>0</v>
      </c>
      <c r="M24" s="5">
        <v>0</v>
      </c>
      <c r="N24" s="6">
        <v>0</v>
      </c>
      <c r="O24" s="5">
        <v>0</v>
      </c>
      <c r="P24" s="6">
        <v>0</v>
      </c>
    </row>
    <row r="25" spans="1:16">
      <c r="A25" s="2">
        <v>14</v>
      </c>
      <c r="C25">
        <v>28</v>
      </c>
      <c r="D25" t="s">
        <v>31</v>
      </c>
      <c r="E25" t="s">
        <v>55</v>
      </c>
      <c r="F25" s="2">
        <f t="shared" si="0"/>
        <v>50</v>
      </c>
      <c r="G25" s="5">
        <v>25</v>
      </c>
      <c r="H25" s="6">
        <v>25</v>
      </c>
      <c r="I25" s="5">
        <v>0</v>
      </c>
      <c r="J25" s="6">
        <v>0</v>
      </c>
      <c r="K25" s="5">
        <v>0</v>
      </c>
      <c r="L25" s="6">
        <v>0</v>
      </c>
      <c r="M25" s="5">
        <v>0</v>
      </c>
      <c r="N25" s="6">
        <v>0</v>
      </c>
      <c r="O25" s="5">
        <v>0</v>
      </c>
      <c r="P25" s="6">
        <v>0</v>
      </c>
    </row>
    <row r="26" spans="1:16">
      <c r="A26" s="2">
        <v>15</v>
      </c>
      <c r="C26">
        <v>22</v>
      </c>
      <c r="D26" s="14" t="s">
        <v>106</v>
      </c>
      <c r="E26" t="s">
        <v>55</v>
      </c>
      <c r="F26" s="2">
        <f t="shared" si="0"/>
        <v>50</v>
      </c>
      <c r="G26" s="5">
        <v>0</v>
      </c>
      <c r="H26" s="6">
        <v>0</v>
      </c>
      <c r="I26" s="5">
        <v>0</v>
      </c>
      <c r="J26" s="6">
        <v>0</v>
      </c>
      <c r="K26" s="5">
        <v>0</v>
      </c>
      <c r="L26" s="6">
        <v>0</v>
      </c>
      <c r="M26" s="5">
        <v>25</v>
      </c>
      <c r="N26" s="6">
        <v>25</v>
      </c>
      <c r="O26" s="5">
        <v>0</v>
      </c>
      <c r="P26" s="6">
        <v>0</v>
      </c>
    </row>
    <row r="27" spans="1:16">
      <c r="A27" s="2">
        <v>16</v>
      </c>
      <c r="C27">
        <v>58</v>
      </c>
      <c r="D27" t="s">
        <v>63</v>
      </c>
      <c r="E27" t="s">
        <v>55</v>
      </c>
      <c r="F27" s="2">
        <f t="shared" si="0"/>
        <v>42</v>
      </c>
      <c r="G27" s="5">
        <v>0</v>
      </c>
      <c r="H27" s="6">
        <v>0</v>
      </c>
      <c r="I27" s="5">
        <v>22</v>
      </c>
      <c r="J27" s="6">
        <v>20</v>
      </c>
      <c r="K27" s="5">
        <v>0</v>
      </c>
      <c r="L27" s="6">
        <v>0</v>
      </c>
      <c r="M27" s="5">
        <v>0</v>
      </c>
      <c r="N27" s="6">
        <v>0</v>
      </c>
      <c r="O27" s="5">
        <v>0</v>
      </c>
      <c r="P27" s="6">
        <v>0</v>
      </c>
    </row>
    <row r="28" spans="1:16">
      <c r="A28" s="2">
        <v>17</v>
      </c>
      <c r="C28">
        <v>14</v>
      </c>
      <c r="D28" s="14" t="s">
        <v>105</v>
      </c>
      <c r="E28" t="s">
        <v>55</v>
      </c>
      <c r="F28" s="2">
        <f t="shared" si="0"/>
        <v>41</v>
      </c>
      <c r="G28" s="5">
        <v>0</v>
      </c>
      <c r="H28" s="6">
        <v>0</v>
      </c>
      <c r="I28" s="5">
        <v>0</v>
      </c>
      <c r="J28" s="6">
        <v>0</v>
      </c>
      <c r="K28" s="5">
        <v>0</v>
      </c>
      <c r="L28" s="6">
        <v>0</v>
      </c>
      <c r="M28" s="5">
        <v>22</v>
      </c>
      <c r="N28" s="6">
        <v>19</v>
      </c>
      <c r="O28" s="5">
        <v>0</v>
      </c>
      <c r="P28" s="6">
        <v>0</v>
      </c>
    </row>
    <row r="29" spans="1:16">
      <c r="A29" s="2">
        <v>18</v>
      </c>
      <c r="C29">
        <v>1</v>
      </c>
      <c r="D29" s="14" t="s">
        <v>107</v>
      </c>
      <c r="E29" t="s">
        <v>55</v>
      </c>
      <c r="F29" s="2">
        <f t="shared" si="0"/>
        <v>41</v>
      </c>
      <c r="G29" s="5">
        <v>0</v>
      </c>
      <c r="H29" s="6">
        <v>0</v>
      </c>
      <c r="I29" s="5">
        <v>0</v>
      </c>
      <c r="J29" s="6">
        <v>0</v>
      </c>
      <c r="K29" s="5">
        <v>0</v>
      </c>
      <c r="L29" s="6">
        <v>0</v>
      </c>
      <c r="M29" s="5">
        <v>19</v>
      </c>
      <c r="N29" s="6">
        <v>22</v>
      </c>
      <c r="O29" s="5">
        <v>0</v>
      </c>
      <c r="P29" s="6">
        <v>0</v>
      </c>
    </row>
    <row r="30" spans="1:16">
      <c r="A30" s="2">
        <v>19</v>
      </c>
      <c r="C30">
        <v>48</v>
      </c>
      <c r="D30" t="s">
        <v>60</v>
      </c>
      <c r="E30" t="s">
        <v>55</v>
      </c>
      <c r="F30" s="2">
        <f t="shared" si="0"/>
        <v>39</v>
      </c>
      <c r="G30" s="5">
        <v>0</v>
      </c>
      <c r="H30" s="6">
        <v>0</v>
      </c>
      <c r="I30" s="5">
        <v>17</v>
      </c>
      <c r="J30" s="6">
        <v>22</v>
      </c>
      <c r="K30" s="5">
        <v>0</v>
      </c>
      <c r="L30" s="6">
        <v>0</v>
      </c>
      <c r="M30" s="5">
        <v>0</v>
      </c>
      <c r="N30" s="6">
        <v>0</v>
      </c>
      <c r="O30" s="5">
        <v>0</v>
      </c>
      <c r="P30" s="6">
        <v>0</v>
      </c>
    </row>
    <row r="31" spans="1:16">
      <c r="A31" s="2">
        <v>20</v>
      </c>
      <c r="C31">
        <v>3</v>
      </c>
      <c r="D31" t="s">
        <v>32</v>
      </c>
      <c r="E31" t="s">
        <v>55</v>
      </c>
      <c r="F31" s="2">
        <f t="shared" si="0"/>
        <v>37</v>
      </c>
      <c r="G31" s="5">
        <v>20</v>
      </c>
      <c r="H31" s="6">
        <v>17</v>
      </c>
      <c r="I31" s="5">
        <v>0</v>
      </c>
      <c r="J31" s="6">
        <v>0</v>
      </c>
      <c r="K31" s="5">
        <v>0</v>
      </c>
      <c r="L31" s="6">
        <v>0</v>
      </c>
      <c r="M31" s="5">
        <v>0</v>
      </c>
      <c r="N31" s="6">
        <v>0</v>
      </c>
      <c r="O31" s="5">
        <v>0</v>
      </c>
      <c r="P31" s="6">
        <v>0</v>
      </c>
    </row>
    <row r="32" spans="1:16">
      <c r="A32" s="2">
        <v>21</v>
      </c>
      <c r="B32" s="2">
        <v>8</v>
      </c>
      <c r="C32">
        <v>18</v>
      </c>
      <c r="D32" t="s">
        <v>67</v>
      </c>
      <c r="E32" t="s">
        <v>56</v>
      </c>
      <c r="F32" s="2">
        <f t="shared" si="0"/>
        <v>33</v>
      </c>
      <c r="G32" s="5">
        <v>0</v>
      </c>
      <c r="H32" s="6">
        <v>0</v>
      </c>
      <c r="I32" s="5">
        <v>18</v>
      </c>
      <c r="J32" s="6">
        <v>15</v>
      </c>
      <c r="K32" s="5">
        <v>0</v>
      </c>
      <c r="L32" s="6">
        <v>0</v>
      </c>
      <c r="M32" s="5">
        <v>0</v>
      </c>
      <c r="N32" s="6">
        <v>0</v>
      </c>
      <c r="O32" s="5">
        <v>0</v>
      </c>
      <c r="P32" s="6">
        <v>0</v>
      </c>
    </row>
    <row r="33" spans="1:16">
      <c r="A33" s="2">
        <v>22</v>
      </c>
      <c r="B33" s="2">
        <v>9</v>
      </c>
      <c r="C33">
        <v>19</v>
      </c>
      <c r="D33" t="s">
        <v>68</v>
      </c>
      <c r="E33" t="s">
        <v>56</v>
      </c>
      <c r="F33" s="2">
        <f t="shared" si="0"/>
        <v>28</v>
      </c>
      <c r="G33" s="5">
        <v>0</v>
      </c>
      <c r="H33" s="6">
        <v>0</v>
      </c>
      <c r="I33" s="5">
        <v>16</v>
      </c>
      <c r="J33" s="6">
        <v>12</v>
      </c>
      <c r="K33" s="5">
        <v>0</v>
      </c>
      <c r="L33" s="6">
        <v>0</v>
      </c>
      <c r="M33" s="5">
        <v>0</v>
      </c>
      <c r="N33" s="6">
        <v>0</v>
      </c>
      <c r="O33" s="5">
        <v>0</v>
      </c>
      <c r="P33" s="6">
        <v>0</v>
      </c>
    </row>
    <row r="34" spans="1:16">
      <c r="A34" s="2">
        <v>23</v>
      </c>
      <c r="B34" s="2">
        <v>10</v>
      </c>
      <c r="C34">
        <v>6</v>
      </c>
      <c r="D34" t="s">
        <v>41</v>
      </c>
      <c r="E34" t="s">
        <v>56</v>
      </c>
      <c r="F34" s="2">
        <f t="shared" si="0"/>
        <v>25</v>
      </c>
      <c r="G34" s="5">
        <v>0</v>
      </c>
      <c r="H34" s="6">
        <v>12</v>
      </c>
      <c r="I34" s="5">
        <v>7</v>
      </c>
      <c r="J34" s="6">
        <v>6</v>
      </c>
      <c r="K34" s="5">
        <v>0</v>
      </c>
      <c r="L34" s="6">
        <v>0</v>
      </c>
      <c r="M34" s="5">
        <v>0</v>
      </c>
      <c r="N34" s="6">
        <v>0</v>
      </c>
      <c r="O34" s="5">
        <v>0</v>
      </c>
      <c r="P34" s="6">
        <v>0</v>
      </c>
    </row>
    <row r="35" spans="1:16">
      <c r="A35" s="2">
        <v>24</v>
      </c>
      <c r="B35" s="2">
        <v>11</v>
      </c>
      <c r="C35">
        <v>34</v>
      </c>
      <c r="D35" t="s">
        <v>70</v>
      </c>
      <c r="E35" t="s">
        <v>56</v>
      </c>
      <c r="F35" s="2">
        <f t="shared" si="0"/>
        <v>20</v>
      </c>
      <c r="G35" s="5">
        <v>0</v>
      </c>
      <c r="H35" s="6">
        <v>0</v>
      </c>
      <c r="I35" s="5">
        <v>2</v>
      </c>
      <c r="J35" s="6">
        <v>18</v>
      </c>
      <c r="K35" s="5">
        <v>0</v>
      </c>
      <c r="L35" s="6">
        <v>0</v>
      </c>
      <c r="M35" s="5">
        <v>0</v>
      </c>
      <c r="N35" s="6">
        <v>0</v>
      </c>
      <c r="O35" s="5">
        <v>0</v>
      </c>
      <c r="P35" s="6">
        <v>0</v>
      </c>
    </row>
    <row r="36" spans="1:16">
      <c r="A36" s="2">
        <v>25</v>
      </c>
      <c r="C36">
        <v>5</v>
      </c>
      <c r="D36" t="s">
        <v>33</v>
      </c>
      <c r="E36" t="s">
        <v>55</v>
      </c>
      <c r="F36" s="2">
        <f t="shared" si="0"/>
        <v>16</v>
      </c>
      <c r="G36" s="5">
        <v>0</v>
      </c>
      <c r="H36" s="6">
        <v>16</v>
      </c>
      <c r="I36" s="5">
        <v>0</v>
      </c>
      <c r="J36" s="6">
        <v>0</v>
      </c>
      <c r="K36" s="5">
        <v>0</v>
      </c>
      <c r="L36" s="6">
        <v>0</v>
      </c>
      <c r="M36" s="5">
        <v>0</v>
      </c>
      <c r="N36" s="6">
        <v>0</v>
      </c>
      <c r="O36" s="5">
        <v>0</v>
      </c>
      <c r="P36" s="6">
        <v>0</v>
      </c>
    </row>
    <row r="37" spans="1:16">
      <c r="A37" s="2">
        <v>26</v>
      </c>
      <c r="B37" s="2">
        <v>12</v>
      </c>
      <c r="C37">
        <v>12</v>
      </c>
      <c r="D37" t="s">
        <v>64</v>
      </c>
      <c r="E37" t="s">
        <v>56</v>
      </c>
      <c r="F37" s="2">
        <f t="shared" si="0"/>
        <v>11</v>
      </c>
      <c r="G37" s="5">
        <v>0</v>
      </c>
      <c r="H37" s="6">
        <v>0</v>
      </c>
      <c r="I37" s="5">
        <v>9</v>
      </c>
      <c r="J37" s="6">
        <v>2</v>
      </c>
      <c r="K37" s="5">
        <v>0</v>
      </c>
      <c r="L37" s="6">
        <v>0</v>
      </c>
      <c r="M37" s="5">
        <v>0</v>
      </c>
      <c r="N37" s="6">
        <v>0</v>
      </c>
      <c r="O37" s="5">
        <v>0</v>
      </c>
      <c r="P37" s="6">
        <v>0</v>
      </c>
    </row>
    <row r="38" spans="1:16">
      <c r="A38" s="2">
        <v>27</v>
      </c>
      <c r="B38" s="2">
        <v>13</v>
      </c>
      <c r="C38">
        <v>20</v>
      </c>
      <c r="D38" t="s">
        <v>71</v>
      </c>
      <c r="E38" t="s">
        <v>56</v>
      </c>
      <c r="F38" s="2">
        <f t="shared" si="0"/>
        <v>11</v>
      </c>
      <c r="G38" s="5">
        <v>0</v>
      </c>
      <c r="H38" s="6">
        <v>0</v>
      </c>
      <c r="I38" s="5">
        <v>6</v>
      </c>
      <c r="J38" s="6">
        <v>5</v>
      </c>
      <c r="K38" s="5">
        <v>0</v>
      </c>
      <c r="L38" s="6">
        <v>0</v>
      </c>
      <c r="M38" s="5">
        <v>0</v>
      </c>
      <c r="N38" s="6">
        <v>0</v>
      </c>
      <c r="O38" s="5">
        <v>0</v>
      </c>
      <c r="P38" s="6">
        <v>0</v>
      </c>
    </row>
    <row r="39" spans="1:16">
      <c r="A39" s="2">
        <v>28</v>
      </c>
      <c r="B39" s="2">
        <v>14</v>
      </c>
      <c r="C39">
        <v>69</v>
      </c>
      <c r="D39" t="s">
        <v>72</v>
      </c>
      <c r="E39" t="s">
        <v>56</v>
      </c>
      <c r="F39" s="2">
        <f t="shared" si="0"/>
        <v>8</v>
      </c>
      <c r="G39" s="5">
        <v>0</v>
      </c>
      <c r="H39" s="6">
        <v>0</v>
      </c>
      <c r="I39" s="5">
        <v>4</v>
      </c>
      <c r="J39" s="6">
        <v>4</v>
      </c>
      <c r="K39" s="5">
        <v>0</v>
      </c>
      <c r="L39" s="6">
        <v>0</v>
      </c>
      <c r="M39" s="5">
        <v>0</v>
      </c>
      <c r="N39" s="6">
        <v>0</v>
      </c>
      <c r="O39" s="5">
        <v>0</v>
      </c>
      <c r="P39" s="6">
        <v>0</v>
      </c>
    </row>
    <row r="40" spans="1:16">
      <c r="G40" s="26"/>
      <c r="H40" s="26"/>
      <c r="I40" s="26"/>
      <c r="J40" s="26"/>
      <c r="K40" s="26"/>
      <c r="L40" s="26"/>
      <c r="M40" s="26"/>
      <c r="N40" s="26"/>
    </row>
    <row r="41" spans="1:16">
      <c r="G41" s="26"/>
      <c r="H41" s="26"/>
      <c r="I41" s="26"/>
      <c r="J41" s="26"/>
      <c r="K41" s="26"/>
      <c r="L41" s="26"/>
      <c r="M41" s="26"/>
      <c r="N41" s="26"/>
    </row>
    <row r="42" spans="1:16">
      <c r="G42" s="26"/>
      <c r="H42" s="26"/>
      <c r="I42" s="26"/>
      <c r="J42" s="26"/>
      <c r="K42" s="26"/>
      <c r="L42" s="26"/>
      <c r="M42" s="26"/>
      <c r="N42" s="26"/>
    </row>
    <row r="43" spans="1:16">
      <c r="G43" s="26"/>
      <c r="H43" s="26"/>
      <c r="I43" s="26"/>
      <c r="J43" s="26"/>
      <c r="K43" s="26"/>
      <c r="L43" s="26"/>
      <c r="M43" s="26"/>
      <c r="N43" s="26"/>
    </row>
    <row r="44" spans="1:16">
      <c r="G44" s="26"/>
      <c r="H44" s="26"/>
      <c r="I44" s="26"/>
      <c r="J44" s="26"/>
      <c r="K44" s="26"/>
      <c r="L44" s="26"/>
      <c r="M44" s="26"/>
      <c r="N44" s="26"/>
    </row>
  </sheetData>
  <sortState ref="B12:P39">
    <sortCondition descending="1" ref="F12:F39"/>
  </sortState>
  <mergeCells count="5">
    <mergeCell ref="G10:H10"/>
    <mergeCell ref="I10:J10"/>
    <mergeCell ref="K10:L10"/>
    <mergeCell ref="M10:N10"/>
    <mergeCell ref="O10:P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Q12"/>
  <sheetViews>
    <sheetView zoomScale="90" zoomScaleNormal="90" workbookViewId="0">
      <selection activeCell="E9" sqref="E9"/>
    </sheetView>
  </sheetViews>
  <sheetFormatPr baseColWidth="10" defaultRowHeight="15"/>
  <cols>
    <col min="1" max="1" width="4.7109375" bestFit="1" customWidth="1"/>
    <col min="2" max="2" width="3.42578125" bestFit="1" customWidth="1"/>
    <col min="3" max="3" width="28.140625" bestFit="1" customWidth="1"/>
    <col min="4" max="4" width="13.42578125" bestFit="1" customWidth="1"/>
    <col min="6" max="19" width="8.7109375" customWidth="1"/>
  </cols>
  <sheetData>
    <row r="8" spans="1:17" ht="15.75" thickBot="1"/>
    <row r="9" spans="1:17" s="1" customFormat="1">
      <c r="F9" s="32" t="s">
        <v>81</v>
      </c>
      <c r="G9" s="33"/>
      <c r="H9" s="32" t="s">
        <v>82</v>
      </c>
      <c r="I9" s="33"/>
      <c r="J9" s="32" t="s">
        <v>95</v>
      </c>
      <c r="K9" s="33"/>
      <c r="L9" s="32" t="s">
        <v>99</v>
      </c>
      <c r="M9" s="33"/>
      <c r="N9" s="32" t="s">
        <v>82</v>
      </c>
      <c r="O9" s="33"/>
    </row>
    <row r="10" spans="1:17" s="1" customFormat="1" ht="15.75" thickBot="1">
      <c r="A10" s="21" t="s">
        <v>0</v>
      </c>
      <c r="B10" s="21" t="s">
        <v>1</v>
      </c>
      <c r="C10" s="21" t="s">
        <v>2</v>
      </c>
      <c r="D10" s="21" t="s">
        <v>3</v>
      </c>
      <c r="E10" s="22" t="s">
        <v>4</v>
      </c>
      <c r="F10" s="17" t="s">
        <v>5</v>
      </c>
      <c r="G10" s="18" t="s">
        <v>6</v>
      </c>
      <c r="H10" s="17" t="s">
        <v>5</v>
      </c>
      <c r="I10" s="19" t="s">
        <v>6</v>
      </c>
      <c r="J10" s="20" t="s">
        <v>5</v>
      </c>
      <c r="K10" s="19" t="s">
        <v>6</v>
      </c>
      <c r="L10" s="17" t="s">
        <v>5</v>
      </c>
      <c r="M10" s="19" t="s">
        <v>6</v>
      </c>
      <c r="N10" s="17" t="s">
        <v>5</v>
      </c>
      <c r="O10" s="19" t="s">
        <v>6</v>
      </c>
      <c r="P10" s="24"/>
      <c r="Q10" s="25"/>
    </row>
    <row r="11" spans="1:17">
      <c r="A11">
        <v>1</v>
      </c>
      <c r="B11">
        <v>17</v>
      </c>
      <c r="C11" t="s">
        <v>16</v>
      </c>
      <c r="D11" t="s">
        <v>51</v>
      </c>
      <c r="E11" s="2">
        <f>SUM(F11:S11)</f>
        <v>200</v>
      </c>
      <c r="F11" s="5">
        <v>25</v>
      </c>
      <c r="G11" s="6">
        <v>25</v>
      </c>
      <c r="H11" s="2">
        <v>25</v>
      </c>
      <c r="I11" s="6">
        <v>25</v>
      </c>
      <c r="J11" s="2">
        <v>25</v>
      </c>
      <c r="K11" s="6">
        <v>25</v>
      </c>
      <c r="L11" s="2">
        <v>25</v>
      </c>
      <c r="M11" s="6">
        <v>25</v>
      </c>
      <c r="N11" s="2">
        <v>0</v>
      </c>
      <c r="O11" s="6">
        <v>0</v>
      </c>
    </row>
    <row r="12" spans="1:17">
      <c r="A12">
        <v>2</v>
      </c>
      <c r="B12">
        <v>7</v>
      </c>
      <c r="C12" t="s">
        <v>39</v>
      </c>
      <c r="D12" t="s">
        <v>51</v>
      </c>
      <c r="E12" s="2">
        <f>SUM(F12:S12)</f>
        <v>44</v>
      </c>
      <c r="F12" s="5">
        <v>0</v>
      </c>
      <c r="G12" s="6">
        <v>0</v>
      </c>
      <c r="H12" s="5">
        <v>0</v>
      </c>
      <c r="I12" s="6">
        <v>0</v>
      </c>
      <c r="J12" s="5">
        <v>22</v>
      </c>
      <c r="K12" s="6">
        <v>22</v>
      </c>
      <c r="L12" s="5">
        <v>0</v>
      </c>
      <c r="M12" s="6">
        <v>0</v>
      </c>
      <c r="N12" s="5">
        <v>0</v>
      </c>
      <c r="O12" s="6">
        <v>0</v>
      </c>
    </row>
  </sheetData>
  <mergeCells count="5">
    <mergeCell ref="F9:G9"/>
    <mergeCell ref="H9:I9"/>
    <mergeCell ref="J9:K9"/>
    <mergeCell ref="L9:M9"/>
    <mergeCell ref="N9:O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Q11"/>
  <sheetViews>
    <sheetView zoomScale="90" zoomScaleNormal="90" workbookViewId="0">
      <selection activeCell="E9" sqref="E9"/>
    </sheetView>
  </sheetViews>
  <sheetFormatPr baseColWidth="10" defaultRowHeight="15"/>
  <cols>
    <col min="1" max="1" width="4.7109375" bestFit="1" customWidth="1"/>
    <col min="2" max="2" width="3.42578125" bestFit="1" customWidth="1"/>
    <col min="3" max="3" width="23.140625" bestFit="1" customWidth="1"/>
    <col min="4" max="4" width="13.42578125" bestFit="1" customWidth="1"/>
    <col min="6" max="19" width="8.7109375" customWidth="1"/>
  </cols>
  <sheetData>
    <row r="8" spans="1:17" ht="15.75" thickBot="1"/>
    <row r="9" spans="1:17" s="1" customFormat="1">
      <c r="F9" s="32" t="s">
        <v>81</v>
      </c>
      <c r="G9" s="33"/>
      <c r="H9" s="32" t="s">
        <v>82</v>
      </c>
      <c r="I9" s="33"/>
      <c r="J9" s="32" t="s">
        <v>95</v>
      </c>
      <c r="K9" s="33"/>
      <c r="L9" s="32" t="s">
        <v>99</v>
      </c>
      <c r="M9" s="33"/>
      <c r="N9" s="32" t="s">
        <v>82</v>
      </c>
      <c r="O9" s="33"/>
    </row>
    <row r="10" spans="1:17" s="1" customFormat="1" ht="15.75" thickBot="1">
      <c r="A10" s="21" t="s">
        <v>0</v>
      </c>
      <c r="B10" s="21" t="s">
        <v>1</v>
      </c>
      <c r="C10" s="21" t="s">
        <v>2</v>
      </c>
      <c r="D10" s="21" t="s">
        <v>3</v>
      </c>
      <c r="E10" s="22" t="s">
        <v>4</v>
      </c>
      <c r="F10" s="17" t="s">
        <v>5</v>
      </c>
      <c r="G10" s="18" t="s">
        <v>6</v>
      </c>
      <c r="H10" s="17" t="s">
        <v>5</v>
      </c>
      <c r="I10" s="19" t="s">
        <v>6</v>
      </c>
      <c r="J10" s="20" t="s">
        <v>5</v>
      </c>
      <c r="K10" s="19" t="s">
        <v>6</v>
      </c>
      <c r="L10" s="17" t="s">
        <v>5</v>
      </c>
      <c r="M10" s="19" t="s">
        <v>6</v>
      </c>
      <c r="N10" s="17" t="s">
        <v>5</v>
      </c>
      <c r="O10" s="19" t="s">
        <v>6</v>
      </c>
      <c r="P10" s="24"/>
      <c r="Q10" s="25"/>
    </row>
    <row r="11" spans="1:17">
      <c r="A11">
        <v>1</v>
      </c>
      <c r="B11">
        <v>97</v>
      </c>
      <c r="C11" t="s">
        <v>73</v>
      </c>
      <c r="D11" t="s">
        <v>74</v>
      </c>
      <c r="E11" s="2">
        <f>SUM(F11:S11)</f>
        <v>250</v>
      </c>
      <c r="F11" s="5">
        <v>0</v>
      </c>
      <c r="G11" s="6">
        <v>0</v>
      </c>
      <c r="H11" s="2">
        <v>25</v>
      </c>
      <c r="I11" s="6">
        <v>25</v>
      </c>
      <c r="J11" s="2">
        <v>25</v>
      </c>
      <c r="K11" s="6">
        <v>25</v>
      </c>
      <c r="L11" s="2">
        <v>25</v>
      </c>
      <c r="M11" s="6">
        <v>25</v>
      </c>
      <c r="N11" s="30">
        <v>50</v>
      </c>
      <c r="O11" s="30">
        <v>50</v>
      </c>
    </row>
  </sheetData>
  <mergeCells count="5">
    <mergeCell ref="F9:G9"/>
    <mergeCell ref="H9:I9"/>
    <mergeCell ref="J9:K9"/>
    <mergeCell ref="L9:M9"/>
    <mergeCell ref="N9:O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Q19"/>
  <sheetViews>
    <sheetView zoomScale="90" zoomScaleNormal="90" workbookViewId="0">
      <selection activeCell="E9" sqref="E9"/>
    </sheetView>
  </sheetViews>
  <sheetFormatPr baseColWidth="10" defaultRowHeight="15"/>
  <cols>
    <col min="1" max="1" width="4.7109375" bestFit="1" customWidth="1"/>
    <col min="2" max="2" width="4.42578125" bestFit="1" customWidth="1"/>
    <col min="3" max="3" width="27.140625" bestFit="1" customWidth="1"/>
    <col min="4" max="4" width="21.140625" bestFit="1" customWidth="1"/>
    <col min="5" max="5" width="9" style="2" customWidth="1"/>
    <col min="6" max="7" width="7.7109375" style="2" customWidth="1"/>
    <col min="8" max="19" width="7.7109375" customWidth="1"/>
  </cols>
  <sheetData>
    <row r="8" spans="1:17" ht="15.75" thickBot="1"/>
    <row r="9" spans="1:17" s="1" customFormat="1">
      <c r="F9" s="32" t="s">
        <v>81</v>
      </c>
      <c r="G9" s="33"/>
      <c r="H9" s="32" t="s">
        <v>82</v>
      </c>
      <c r="I9" s="33"/>
      <c r="J9" s="32" t="s">
        <v>95</v>
      </c>
      <c r="K9" s="33"/>
      <c r="L9" s="32" t="s">
        <v>99</v>
      </c>
      <c r="M9" s="33"/>
      <c r="N9" s="32" t="s">
        <v>82</v>
      </c>
      <c r="O9" s="33"/>
    </row>
    <row r="10" spans="1:17" s="1" customFormat="1" ht="15.75" thickBot="1">
      <c r="A10" s="21" t="s">
        <v>0</v>
      </c>
      <c r="B10" s="21" t="s">
        <v>1</v>
      </c>
      <c r="C10" s="21" t="s">
        <v>2</v>
      </c>
      <c r="D10" s="21" t="s">
        <v>3</v>
      </c>
      <c r="E10" s="22" t="s">
        <v>4</v>
      </c>
      <c r="F10" s="17" t="s">
        <v>5</v>
      </c>
      <c r="G10" s="18" t="s">
        <v>6</v>
      </c>
      <c r="H10" s="17" t="s">
        <v>5</v>
      </c>
      <c r="I10" s="19" t="s">
        <v>6</v>
      </c>
      <c r="J10" s="20" t="s">
        <v>5</v>
      </c>
      <c r="K10" s="19" t="s">
        <v>6</v>
      </c>
      <c r="L10" s="17" t="s">
        <v>5</v>
      </c>
      <c r="M10" s="19" t="s">
        <v>6</v>
      </c>
      <c r="N10" s="17" t="s">
        <v>5</v>
      </c>
      <c r="O10" s="19" t="s">
        <v>6</v>
      </c>
      <c r="P10" s="24"/>
      <c r="Q10" s="25"/>
    </row>
    <row r="11" spans="1:17">
      <c r="A11">
        <v>1</v>
      </c>
      <c r="B11">
        <v>21</v>
      </c>
      <c r="C11" t="s">
        <v>10</v>
      </c>
      <c r="D11" t="s">
        <v>52</v>
      </c>
      <c r="E11" s="2">
        <f t="shared" ref="E11:E18" si="0">SUM(F11:S11)</f>
        <v>279</v>
      </c>
      <c r="F11" s="5">
        <v>22</v>
      </c>
      <c r="G11" s="6">
        <v>19</v>
      </c>
      <c r="H11" s="5">
        <v>25</v>
      </c>
      <c r="I11" s="6">
        <v>25</v>
      </c>
      <c r="J11" s="5">
        <v>25</v>
      </c>
      <c r="K11" s="6">
        <v>25</v>
      </c>
      <c r="L11" s="5">
        <v>25</v>
      </c>
      <c r="M11" s="6">
        <v>25</v>
      </c>
      <c r="N11" s="5">
        <v>44</v>
      </c>
      <c r="O11" s="6">
        <v>44</v>
      </c>
    </row>
    <row r="12" spans="1:17">
      <c r="A12">
        <v>2</v>
      </c>
      <c r="B12">
        <v>10</v>
      </c>
      <c r="C12" t="s">
        <v>11</v>
      </c>
      <c r="D12" t="s">
        <v>52</v>
      </c>
      <c r="E12" s="2">
        <f t="shared" si="0"/>
        <v>241</v>
      </c>
      <c r="F12" s="5">
        <v>19</v>
      </c>
      <c r="G12" s="6">
        <v>22</v>
      </c>
      <c r="H12" s="5">
        <v>20</v>
      </c>
      <c r="I12" s="6">
        <v>22</v>
      </c>
      <c r="J12" s="5">
        <v>22</v>
      </c>
      <c r="K12" s="6">
        <v>22</v>
      </c>
      <c r="L12" s="5">
        <v>20</v>
      </c>
      <c r="M12" s="6">
        <v>22</v>
      </c>
      <c r="N12" s="5">
        <v>36</v>
      </c>
      <c r="O12" s="6">
        <v>36</v>
      </c>
    </row>
    <row r="13" spans="1:17">
      <c r="A13">
        <v>3</v>
      </c>
      <c r="B13">
        <v>25</v>
      </c>
      <c r="C13" t="s">
        <v>12</v>
      </c>
      <c r="D13" t="s">
        <v>52</v>
      </c>
      <c r="E13" s="2">
        <f t="shared" si="0"/>
        <v>224</v>
      </c>
      <c r="F13" s="5">
        <v>20</v>
      </c>
      <c r="G13" s="6">
        <v>20</v>
      </c>
      <c r="H13" s="5">
        <v>19</v>
      </c>
      <c r="I13" s="6">
        <v>19</v>
      </c>
      <c r="J13" s="5">
        <v>20</v>
      </c>
      <c r="K13" s="6">
        <v>20</v>
      </c>
      <c r="L13" s="5">
        <v>22</v>
      </c>
      <c r="M13" s="6">
        <v>20</v>
      </c>
      <c r="N13" s="5">
        <v>32</v>
      </c>
      <c r="O13" s="6">
        <v>32</v>
      </c>
    </row>
    <row r="14" spans="1:17">
      <c r="A14">
        <v>4</v>
      </c>
      <c r="B14">
        <v>51</v>
      </c>
      <c r="C14" t="s">
        <v>65</v>
      </c>
      <c r="D14" t="s">
        <v>52</v>
      </c>
      <c r="E14" s="2">
        <f t="shared" si="0"/>
        <v>100</v>
      </c>
      <c r="F14" s="5">
        <v>0</v>
      </c>
      <c r="G14" s="6">
        <v>0</v>
      </c>
      <c r="H14" s="5">
        <v>0</v>
      </c>
      <c r="I14" s="6">
        <v>0</v>
      </c>
      <c r="J14" s="5">
        <v>0</v>
      </c>
      <c r="K14" s="6">
        <v>0</v>
      </c>
      <c r="L14" s="5">
        <v>0</v>
      </c>
      <c r="M14" s="6">
        <v>0</v>
      </c>
      <c r="N14" s="5">
        <v>50</v>
      </c>
      <c r="O14" s="6">
        <v>50</v>
      </c>
    </row>
    <row r="15" spans="1:17">
      <c r="A15">
        <v>5</v>
      </c>
      <c r="B15">
        <v>11</v>
      </c>
      <c r="C15" t="s">
        <v>75</v>
      </c>
      <c r="D15" t="s">
        <v>52</v>
      </c>
      <c r="E15" s="2">
        <f t="shared" si="0"/>
        <v>92</v>
      </c>
      <c r="F15" s="5">
        <v>25</v>
      </c>
      <c r="G15" s="6">
        <v>25</v>
      </c>
      <c r="H15" s="5">
        <v>22</v>
      </c>
      <c r="I15" s="6">
        <v>20</v>
      </c>
      <c r="J15" s="5">
        <v>0</v>
      </c>
      <c r="K15" s="6">
        <v>0</v>
      </c>
      <c r="L15" s="5">
        <v>0</v>
      </c>
      <c r="M15" s="6">
        <v>0</v>
      </c>
      <c r="N15" s="5">
        <v>0</v>
      </c>
      <c r="O15" s="6">
        <v>0</v>
      </c>
    </row>
    <row r="16" spans="1:17">
      <c r="A16">
        <v>6</v>
      </c>
      <c r="B16">
        <v>7</v>
      </c>
      <c r="C16" t="s">
        <v>129</v>
      </c>
      <c r="D16" t="s">
        <v>52</v>
      </c>
      <c r="E16" s="2">
        <f t="shared" si="0"/>
        <v>80</v>
      </c>
      <c r="F16" s="5">
        <v>0</v>
      </c>
      <c r="G16" s="6">
        <v>0</v>
      </c>
      <c r="H16" s="5">
        <v>0</v>
      </c>
      <c r="I16" s="6">
        <v>0</v>
      </c>
      <c r="J16" s="5">
        <v>0</v>
      </c>
      <c r="K16" s="6">
        <v>0</v>
      </c>
      <c r="L16" s="5">
        <v>0</v>
      </c>
      <c r="M16" s="6">
        <v>0</v>
      </c>
      <c r="N16" s="5">
        <v>40</v>
      </c>
      <c r="O16" s="6">
        <v>40</v>
      </c>
    </row>
    <row r="17" spans="1:15">
      <c r="A17">
        <v>7</v>
      </c>
      <c r="B17">
        <v>9</v>
      </c>
      <c r="C17" t="s">
        <v>19</v>
      </c>
      <c r="D17" t="s">
        <v>52</v>
      </c>
      <c r="E17" s="2">
        <f t="shared" si="0"/>
        <v>76</v>
      </c>
      <c r="F17" s="5">
        <v>0</v>
      </c>
      <c r="G17" s="6">
        <v>0</v>
      </c>
      <c r="H17" s="5">
        <v>0</v>
      </c>
      <c r="I17" s="6">
        <v>0</v>
      </c>
      <c r="J17" s="5">
        <v>0</v>
      </c>
      <c r="K17" s="6">
        <v>0</v>
      </c>
      <c r="L17" s="5">
        <v>0</v>
      </c>
      <c r="M17" s="6">
        <v>0</v>
      </c>
      <c r="N17" s="5">
        <v>38</v>
      </c>
      <c r="O17" s="6">
        <v>38</v>
      </c>
    </row>
    <row r="18" spans="1:15">
      <c r="A18">
        <v>8</v>
      </c>
      <c r="B18">
        <v>2</v>
      </c>
      <c r="C18" t="s">
        <v>130</v>
      </c>
      <c r="D18" t="s">
        <v>52</v>
      </c>
      <c r="E18" s="2">
        <f t="shared" si="0"/>
        <v>68</v>
      </c>
      <c r="F18" s="5">
        <v>0</v>
      </c>
      <c r="G18" s="6">
        <v>0</v>
      </c>
      <c r="H18" s="5">
        <v>0</v>
      </c>
      <c r="I18" s="6">
        <v>0</v>
      </c>
      <c r="J18" s="5">
        <v>0</v>
      </c>
      <c r="K18" s="6">
        <v>0</v>
      </c>
      <c r="L18" s="5">
        <v>0</v>
      </c>
      <c r="M18" s="6">
        <v>0</v>
      </c>
      <c r="N18" s="5">
        <v>34</v>
      </c>
      <c r="O18" s="6">
        <v>34</v>
      </c>
    </row>
    <row r="19" spans="1:15">
      <c r="F19" s="26"/>
      <c r="G19" s="26"/>
      <c r="H19" s="26"/>
      <c r="I19" s="26"/>
      <c r="J19" s="26"/>
      <c r="K19" s="26"/>
      <c r="L19" s="26"/>
      <c r="M19" s="26"/>
      <c r="N19" s="26"/>
      <c r="O19" s="26"/>
    </row>
  </sheetData>
  <sortState ref="B11:O18">
    <sortCondition descending="1" ref="E11:E18"/>
  </sortState>
  <mergeCells count="5">
    <mergeCell ref="F9:G9"/>
    <mergeCell ref="H9:I9"/>
    <mergeCell ref="J9:K9"/>
    <mergeCell ref="L9:M9"/>
    <mergeCell ref="N9:O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9:Q13"/>
  <sheetViews>
    <sheetView zoomScale="90" zoomScaleNormal="90" workbookViewId="0">
      <selection activeCell="E10" sqref="E10"/>
    </sheetView>
  </sheetViews>
  <sheetFormatPr baseColWidth="10" defaultRowHeight="15"/>
  <cols>
    <col min="1" max="1" width="4.7109375" bestFit="1" customWidth="1"/>
    <col min="2" max="2" width="4.42578125" bestFit="1" customWidth="1"/>
    <col min="3" max="3" width="35.5703125" bestFit="1" customWidth="1"/>
    <col min="4" max="4" width="21.140625" bestFit="1" customWidth="1"/>
    <col min="5" max="5" width="11.42578125" style="2"/>
    <col min="6" max="7" width="7.7109375" style="2" customWidth="1"/>
    <col min="8" max="19" width="7.7109375" customWidth="1"/>
  </cols>
  <sheetData>
    <row r="9" spans="1:17" ht="15.75" thickBot="1"/>
    <row r="10" spans="1:17" s="1" customFormat="1">
      <c r="F10" s="32" t="s">
        <v>81</v>
      </c>
      <c r="G10" s="33"/>
      <c r="H10" s="32" t="s">
        <v>82</v>
      </c>
      <c r="I10" s="33"/>
      <c r="J10" s="32" t="s">
        <v>95</v>
      </c>
      <c r="K10" s="33"/>
      <c r="L10" s="32" t="s">
        <v>99</v>
      </c>
      <c r="M10" s="33"/>
      <c r="N10" s="32" t="s">
        <v>82</v>
      </c>
      <c r="O10" s="33"/>
    </row>
    <row r="11" spans="1:17" s="1" customFormat="1" ht="15.75" thickBot="1">
      <c r="A11" s="21" t="s">
        <v>0</v>
      </c>
      <c r="B11" s="21" t="s">
        <v>1</v>
      </c>
      <c r="C11" s="21" t="s">
        <v>2</v>
      </c>
      <c r="D11" s="21" t="s">
        <v>3</v>
      </c>
      <c r="E11" s="22" t="s">
        <v>4</v>
      </c>
      <c r="F11" s="17" t="s">
        <v>5</v>
      </c>
      <c r="G11" s="18" t="s">
        <v>6</v>
      </c>
      <c r="H11" s="17" t="s">
        <v>5</v>
      </c>
      <c r="I11" s="19" t="s">
        <v>6</v>
      </c>
      <c r="J11" s="20" t="s">
        <v>5</v>
      </c>
      <c r="K11" s="19" t="s">
        <v>6</v>
      </c>
      <c r="L11" s="17" t="s">
        <v>5</v>
      </c>
      <c r="M11" s="19" t="s">
        <v>6</v>
      </c>
      <c r="N11" s="17" t="s">
        <v>5</v>
      </c>
      <c r="O11" s="19" t="s">
        <v>6</v>
      </c>
      <c r="P11" s="24"/>
      <c r="Q11" s="25"/>
    </row>
    <row r="12" spans="1:17">
      <c r="A12">
        <v>1</v>
      </c>
      <c r="B12">
        <v>25</v>
      </c>
      <c r="C12" t="s">
        <v>76</v>
      </c>
      <c r="D12" t="s">
        <v>97</v>
      </c>
      <c r="E12" s="2">
        <f>SUM(F12:S12)</f>
        <v>50</v>
      </c>
      <c r="F12" s="5">
        <v>0</v>
      </c>
      <c r="G12" s="6">
        <v>0</v>
      </c>
      <c r="H12" s="5">
        <v>25</v>
      </c>
      <c r="I12" s="6">
        <v>25</v>
      </c>
      <c r="J12" s="5">
        <v>0</v>
      </c>
      <c r="K12" s="6">
        <v>0</v>
      </c>
      <c r="L12" s="5">
        <v>0</v>
      </c>
      <c r="M12" s="6">
        <v>0</v>
      </c>
      <c r="N12" s="5">
        <v>0</v>
      </c>
      <c r="O12" s="6">
        <v>0</v>
      </c>
    </row>
    <row r="13" spans="1:17">
      <c r="A13">
        <v>2</v>
      </c>
      <c r="B13">
        <v>44</v>
      </c>
      <c r="C13" t="s">
        <v>108</v>
      </c>
      <c r="D13" t="s">
        <v>109</v>
      </c>
      <c r="E13" s="2">
        <f>SUM(F13:S13)</f>
        <v>50</v>
      </c>
      <c r="F13" s="5">
        <v>0</v>
      </c>
      <c r="G13" s="6">
        <v>0</v>
      </c>
      <c r="H13" s="5">
        <v>0</v>
      </c>
      <c r="I13" s="6">
        <v>0</v>
      </c>
      <c r="J13" s="5">
        <v>0</v>
      </c>
      <c r="K13" s="6">
        <v>0</v>
      </c>
      <c r="L13" s="5">
        <v>25</v>
      </c>
      <c r="M13" s="6">
        <v>25</v>
      </c>
      <c r="N13" s="5">
        <v>0</v>
      </c>
      <c r="O13" s="6">
        <v>0</v>
      </c>
    </row>
  </sheetData>
  <mergeCells count="5">
    <mergeCell ref="F10:G10"/>
    <mergeCell ref="H10:I10"/>
    <mergeCell ref="J10:K10"/>
    <mergeCell ref="L10:M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9:Q19"/>
  <sheetViews>
    <sheetView topLeftCell="A4" zoomScale="90" zoomScaleNormal="90" workbookViewId="0">
      <selection activeCell="E10" sqref="E10"/>
    </sheetView>
  </sheetViews>
  <sheetFormatPr baseColWidth="10" defaultRowHeight="15"/>
  <cols>
    <col min="1" max="1" width="4.7109375" bestFit="1" customWidth="1"/>
    <col min="2" max="2" width="4.42578125" bestFit="1" customWidth="1"/>
    <col min="3" max="3" width="35.5703125" bestFit="1" customWidth="1"/>
    <col min="4" max="4" width="15.28515625" bestFit="1" customWidth="1"/>
    <col min="5" max="5" width="10.140625" style="2" customWidth="1"/>
    <col min="6" max="19" width="8.7109375" customWidth="1"/>
  </cols>
  <sheetData>
    <row r="9" spans="1:17" ht="15.75" thickBot="1"/>
    <row r="10" spans="1:17" s="1" customFormat="1">
      <c r="F10" s="32" t="s">
        <v>81</v>
      </c>
      <c r="G10" s="33"/>
      <c r="H10" s="32" t="s">
        <v>82</v>
      </c>
      <c r="I10" s="33"/>
      <c r="J10" s="32" t="s">
        <v>95</v>
      </c>
      <c r="K10" s="33"/>
      <c r="L10" s="32" t="s">
        <v>99</v>
      </c>
      <c r="M10" s="33"/>
      <c r="N10" s="32" t="s">
        <v>82</v>
      </c>
      <c r="O10" s="33"/>
    </row>
    <row r="11" spans="1:17" s="1" customFormat="1" ht="15.75" thickBot="1">
      <c r="A11" s="21" t="s">
        <v>0</v>
      </c>
      <c r="B11" s="21" t="s">
        <v>1</v>
      </c>
      <c r="C11" s="21" t="s">
        <v>2</v>
      </c>
      <c r="D11" s="21" t="s">
        <v>3</v>
      </c>
      <c r="E11" s="22" t="s">
        <v>4</v>
      </c>
      <c r="F11" s="17" t="s">
        <v>5</v>
      </c>
      <c r="G11" s="18" t="s">
        <v>6</v>
      </c>
      <c r="H11" s="17" t="s">
        <v>5</v>
      </c>
      <c r="I11" s="19" t="s">
        <v>6</v>
      </c>
      <c r="J11" s="20" t="s">
        <v>5</v>
      </c>
      <c r="K11" s="19" t="s">
        <v>6</v>
      </c>
      <c r="L11" s="17" t="s">
        <v>5</v>
      </c>
      <c r="M11" s="19" t="s">
        <v>6</v>
      </c>
      <c r="N11" s="17" t="s">
        <v>5</v>
      </c>
      <c r="O11" s="19" t="s">
        <v>6</v>
      </c>
      <c r="P11" s="24"/>
      <c r="Q11" s="25"/>
    </row>
    <row r="12" spans="1:17">
      <c r="A12" s="2">
        <v>1</v>
      </c>
      <c r="B12">
        <v>60</v>
      </c>
      <c r="C12" t="s">
        <v>7</v>
      </c>
      <c r="D12" t="s">
        <v>53</v>
      </c>
      <c r="E12" s="2">
        <f t="shared" ref="E12:E19" si="0">SUM(F12:S12)</f>
        <v>50</v>
      </c>
      <c r="F12" s="5">
        <v>25</v>
      </c>
      <c r="G12" s="6">
        <v>25</v>
      </c>
      <c r="H12" s="5">
        <v>0</v>
      </c>
      <c r="I12" s="6">
        <v>0</v>
      </c>
      <c r="J12" s="5">
        <v>0</v>
      </c>
      <c r="K12" s="6">
        <v>0</v>
      </c>
      <c r="L12" s="5">
        <v>0</v>
      </c>
      <c r="M12" s="6">
        <v>0</v>
      </c>
      <c r="N12" s="5">
        <v>0</v>
      </c>
      <c r="O12" s="6">
        <v>0</v>
      </c>
    </row>
    <row r="13" spans="1:17">
      <c r="A13" s="2">
        <v>2</v>
      </c>
      <c r="B13">
        <v>57</v>
      </c>
      <c r="C13" t="s">
        <v>101</v>
      </c>
      <c r="D13" t="s">
        <v>53</v>
      </c>
      <c r="E13" s="2">
        <f t="shared" si="0"/>
        <v>50</v>
      </c>
      <c r="F13" s="5">
        <v>0</v>
      </c>
      <c r="G13" s="6">
        <v>0</v>
      </c>
      <c r="H13" s="5">
        <v>0</v>
      </c>
      <c r="I13" s="6">
        <v>0</v>
      </c>
      <c r="J13" s="5">
        <v>0</v>
      </c>
      <c r="K13" s="6">
        <v>0</v>
      </c>
      <c r="L13" s="5">
        <v>25</v>
      </c>
      <c r="M13" s="6">
        <v>25</v>
      </c>
      <c r="N13" s="5">
        <v>0</v>
      </c>
      <c r="O13" s="6">
        <v>0</v>
      </c>
    </row>
    <row r="14" spans="1:17">
      <c r="A14" s="2">
        <v>3</v>
      </c>
      <c r="B14">
        <v>19</v>
      </c>
      <c r="C14" t="s">
        <v>8</v>
      </c>
      <c r="D14" t="s">
        <v>53</v>
      </c>
      <c r="E14" s="2">
        <f t="shared" si="0"/>
        <v>42</v>
      </c>
      <c r="F14" s="5">
        <v>22</v>
      </c>
      <c r="G14" s="6">
        <v>20</v>
      </c>
      <c r="H14" s="5">
        <v>0</v>
      </c>
      <c r="I14" s="6">
        <v>0</v>
      </c>
      <c r="J14" s="5">
        <v>0</v>
      </c>
      <c r="K14" s="6">
        <v>0</v>
      </c>
      <c r="L14" s="5">
        <v>0</v>
      </c>
      <c r="M14" s="6">
        <v>0</v>
      </c>
      <c r="N14" s="5">
        <v>0</v>
      </c>
      <c r="O14" s="6">
        <v>0</v>
      </c>
    </row>
    <row r="15" spans="1:17">
      <c r="A15" s="2">
        <v>4</v>
      </c>
      <c r="B15">
        <v>24</v>
      </c>
      <c r="C15" t="s">
        <v>9</v>
      </c>
      <c r="D15" t="s">
        <v>53</v>
      </c>
      <c r="E15" s="2">
        <f t="shared" si="0"/>
        <v>41</v>
      </c>
      <c r="F15" s="5">
        <v>19</v>
      </c>
      <c r="G15" s="6">
        <v>22</v>
      </c>
      <c r="H15" s="5">
        <v>0</v>
      </c>
      <c r="I15" s="6">
        <v>0</v>
      </c>
      <c r="J15" s="5">
        <v>0</v>
      </c>
      <c r="K15" s="6">
        <v>0</v>
      </c>
      <c r="L15" s="5">
        <v>0</v>
      </c>
      <c r="M15" s="6">
        <v>0</v>
      </c>
      <c r="N15" s="5">
        <v>0</v>
      </c>
      <c r="O15" s="6">
        <v>0</v>
      </c>
    </row>
    <row r="16" spans="1:17">
      <c r="A16" s="2">
        <v>5</v>
      </c>
      <c r="B16">
        <v>113</v>
      </c>
      <c r="C16" t="s">
        <v>25</v>
      </c>
      <c r="D16" t="s">
        <v>53</v>
      </c>
      <c r="E16" s="2">
        <f t="shared" si="0"/>
        <v>39</v>
      </c>
      <c r="F16" s="5">
        <v>20</v>
      </c>
      <c r="G16" s="6">
        <v>19</v>
      </c>
      <c r="H16" s="5">
        <v>0</v>
      </c>
      <c r="I16" s="6">
        <v>0</v>
      </c>
      <c r="J16" s="5">
        <v>0</v>
      </c>
      <c r="K16" s="6">
        <v>0</v>
      </c>
      <c r="L16" s="5">
        <v>0</v>
      </c>
      <c r="M16" s="6">
        <v>0</v>
      </c>
      <c r="N16" s="5">
        <v>0</v>
      </c>
      <c r="O16" s="6">
        <v>0</v>
      </c>
    </row>
    <row r="17" spans="1:15">
      <c r="A17" s="2">
        <v>6</v>
      </c>
      <c r="B17">
        <v>71</v>
      </c>
      <c r="C17" t="s">
        <v>13</v>
      </c>
      <c r="D17" t="s">
        <v>53</v>
      </c>
      <c r="E17" s="2">
        <f t="shared" si="0"/>
        <v>36</v>
      </c>
      <c r="F17" s="5">
        <v>18</v>
      </c>
      <c r="G17" s="6">
        <v>18</v>
      </c>
      <c r="H17" s="5">
        <v>0</v>
      </c>
      <c r="I17" s="6">
        <v>0</v>
      </c>
      <c r="J17" s="5">
        <v>0</v>
      </c>
      <c r="K17" s="6">
        <v>0</v>
      </c>
      <c r="L17" s="5">
        <v>0</v>
      </c>
      <c r="M17" s="6">
        <v>0</v>
      </c>
      <c r="N17" s="5">
        <v>0</v>
      </c>
      <c r="O17" s="6">
        <v>0</v>
      </c>
    </row>
    <row r="18" spans="1:15">
      <c r="A18" s="2">
        <v>7</v>
      </c>
      <c r="B18">
        <v>58</v>
      </c>
      <c r="C18" t="s">
        <v>14</v>
      </c>
      <c r="D18" t="s">
        <v>53</v>
      </c>
      <c r="E18" s="2">
        <f t="shared" si="0"/>
        <v>33</v>
      </c>
      <c r="F18" s="5">
        <v>17</v>
      </c>
      <c r="G18" s="6">
        <v>16</v>
      </c>
      <c r="H18" s="5">
        <v>0</v>
      </c>
      <c r="I18" s="6">
        <v>0</v>
      </c>
      <c r="J18" s="5">
        <v>0</v>
      </c>
      <c r="K18" s="6">
        <v>0</v>
      </c>
      <c r="L18" s="5">
        <v>0</v>
      </c>
      <c r="M18" s="6">
        <v>0</v>
      </c>
      <c r="N18" s="5">
        <v>0</v>
      </c>
      <c r="O18" s="6">
        <v>0</v>
      </c>
    </row>
    <row r="19" spans="1:15">
      <c r="A19" s="2">
        <v>8</v>
      </c>
      <c r="B19">
        <v>64</v>
      </c>
      <c r="C19" t="s">
        <v>15</v>
      </c>
      <c r="D19" t="s">
        <v>53</v>
      </c>
      <c r="E19" s="2">
        <f t="shared" si="0"/>
        <v>17</v>
      </c>
      <c r="F19" s="5">
        <v>0</v>
      </c>
      <c r="G19" s="6">
        <v>17</v>
      </c>
      <c r="H19" s="5">
        <v>0</v>
      </c>
      <c r="I19" s="6">
        <v>0</v>
      </c>
      <c r="J19" s="5">
        <v>0</v>
      </c>
      <c r="K19" s="6">
        <v>0</v>
      </c>
      <c r="L19" s="5">
        <v>0</v>
      </c>
      <c r="M19" s="6">
        <v>0</v>
      </c>
      <c r="N19" s="5">
        <v>0</v>
      </c>
      <c r="O19" s="6">
        <v>0</v>
      </c>
    </row>
  </sheetData>
  <sortState ref="B13:M20">
    <sortCondition descending="1" ref="E13:E20"/>
  </sortState>
  <mergeCells count="5">
    <mergeCell ref="F10:G10"/>
    <mergeCell ref="H10:I10"/>
    <mergeCell ref="J10:K10"/>
    <mergeCell ref="L10:M10"/>
    <mergeCell ref="N10:O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R32"/>
  <sheetViews>
    <sheetView topLeftCell="A4" zoomScale="90" zoomScaleNormal="90" workbookViewId="0">
      <selection activeCell="F10" sqref="F10"/>
    </sheetView>
  </sheetViews>
  <sheetFormatPr baseColWidth="10" defaultRowHeight="15"/>
  <cols>
    <col min="1" max="1" width="4.7109375" bestFit="1" customWidth="1"/>
    <col min="2" max="2" width="4.28515625" style="2" customWidth="1"/>
    <col min="3" max="3" width="4.42578125" style="2" bestFit="1" customWidth="1"/>
    <col min="4" max="4" width="32.7109375" bestFit="1" customWidth="1"/>
    <col min="5" max="5" width="19.5703125" bestFit="1" customWidth="1"/>
    <col min="6" max="6" width="8.28515625" style="2" customWidth="1"/>
    <col min="7" max="8" width="7.7109375" style="2" customWidth="1"/>
    <col min="9" max="20" width="7.7109375" customWidth="1"/>
  </cols>
  <sheetData>
    <row r="9" spans="1:18" ht="15.75" thickBot="1"/>
    <row r="10" spans="1:18" s="1" customFormat="1">
      <c r="F10" s="29"/>
      <c r="G10" s="32" t="s">
        <v>81</v>
      </c>
      <c r="H10" s="33"/>
      <c r="I10" s="32" t="s">
        <v>82</v>
      </c>
      <c r="J10" s="33"/>
      <c r="K10" s="32" t="s">
        <v>95</v>
      </c>
      <c r="L10" s="33"/>
      <c r="M10" s="32" t="s">
        <v>99</v>
      </c>
      <c r="N10" s="33"/>
      <c r="O10" s="32" t="s">
        <v>82</v>
      </c>
      <c r="P10" s="33"/>
    </row>
    <row r="11" spans="1:18" s="1" customFormat="1" ht="15.75" thickBot="1">
      <c r="A11" s="21" t="s">
        <v>83</v>
      </c>
      <c r="B11" s="28" t="s">
        <v>84</v>
      </c>
      <c r="C11" s="23" t="s">
        <v>1</v>
      </c>
      <c r="D11" s="21" t="s">
        <v>2</v>
      </c>
      <c r="E11" s="21" t="s">
        <v>3</v>
      </c>
      <c r="F11" s="22" t="s">
        <v>4</v>
      </c>
      <c r="G11" s="17" t="s">
        <v>5</v>
      </c>
      <c r="H11" s="18" t="s">
        <v>6</v>
      </c>
      <c r="I11" s="17" t="s">
        <v>5</v>
      </c>
      <c r="J11" s="19" t="s">
        <v>6</v>
      </c>
      <c r="K11" s="20" t="s">
        <v>5</v>
      </c>
      <c r="L11" s="19" t="s">
        <v>6</v>
      </c>
      <c r="M11" s="17" t="s">
        <v>5</v>
      </c>
      <c r="N11" s="19" t="s">
        <v>6</v>
      </c>
      <c r="O11" s="17" t="s">
        <v>5</v>
      </c>
      <c r="P11" s="19" t="s">
        <v>6</v>
      </c>
      <c r="Q11" s="24"/>
      <c r="R11" s="25"/>
    </row>
    <row r="12" spans="1:18">
      <c r="A12" s="2">
        <v>1</v>
      </c>
      <c r="C12" s="2">
        <v>90</v>
      </c>
      <c r="D12" s="15" t="s">
        <v>91</v>
      </c>
      <c r="E12" t="s">
        <v>50</v>
      </c>
      <c r="F12" s="2">
        <f t="shared" ref="F12:F31" si="0">SUM(G12:T12)</f>
        <v>226</v>
      </c>
      <c r="G12" s="5">
        <v>0</v>
      </c>
      <c r="H12" s="6">
        <v>0</v>
      </c>
      <c r="I12" s="5">
        <v>20</v>
      </c>
      <c r="J12" s="6">
        <v>20</v>
      </c>
      <c r="K12" s="5">
        <v>22</v>
      </c>
      <c r="L12" s="6">
        <v>22</v>
      </c>
      <c r="M12" s="5">
        <v>20</v>
      </c>
      <c r="N12" s="6">
        <v>22</v>
      </c>
      <c r="O12" s="5">
        <v>50</v>
      </c>
      <c r="P12" s="6">
        <v>50</v>
      </c>
    </row>
    <row r="13" spans="1:18">
      <c r="A13" s="2">
        <v>2</v>
      </c>
      <c r="B13" s="2">
        <v>1</v>
      </c>
      <c r="C13" s="2">
        <v>31</v>
      </c>
      <c r="D13" s="15" t="s">
        <v>92</v>
      </c>
      <c r="E13" t="s">
        <v>85</v>
      </c>
      <c r="F13" s="2">
        <f t="shared" si="0"/>
        <v>194</v>
      </c>
      <c r="G13" s="5">
        <v>0</v>
      </c>
      <c r="H13" s="6">
        <v>0</v>
      </c>
      <c r="I13" s="5">
        <v>17</v>
      </c>
      <c r="J13" s="6">
        <v>16</v>
      </c>
      <c r="K13" s="5">
        <v>19</v>
      </c>
      <c r="L13" s="6">
        <v>20</v>
      </c>
      <c r="M13" s="5">
        <v>15</v>
      </c>
      <c r="N13" s="6">
        <v>19</v>
      </c>
      <c r="O13" s="5">
        <v>44</v>
      </c>
      <c r="P13" s="6">
        <v>44</v>
      </c>
    </row>
    <row r="14" spans="1:18">
      <c r="A14" s="2">
        <v>3</v>
      </c>
      <c r="C14" s="2">
        <v>95</v>
      </c>
      <c r="D14" s="14" t="s">
        <v>87</v>
      </c>
      <c r="E14" t="s">
        <v>50</v>
      </c>
      <c r="F14" s="2">
        <f t="shared" si="0"/>
        <v>144</v>
      </c>
      <c r="G14" s="5">
        <v>19</v>
      </c>
      <c r="H14" s="6">
        <v>25</v>
      </c>
      <c r="I14" s="5">
        <v>25</v>
      </c>
      <c r="J14" s="6">
        <v>25</v>
      </c>
      <c r="K14" s="5">
        <v>25</v>
      </c>
      <c r="L14" s="6">
        <v>25</v>
      </c>
      <c r="M14" s="5">
        <v>0</v>
      </c>
      <c r="N14" s="6">
        <v>0</v>
      </c>
      <c r="O14" s="5">
        <v>0</v>
      </c>
      <c r="P14" s="6">
        <v>0</v>
      </c>
    </row>
    <row r="15" spans="1:18">
      <c r="A15" s="2">
        <v>4</v>
      </c>
      <c r="C15" s="2">
        <v>19</v>
      </c>
      <c r="D15" s="14" t="s">
        <v>88</v>
      </c>
      <c r="E15" t="s">
        <v>50</v>
      </c>
      <c r="F15" s="2">
        <f t="shared" si="0"/>
        <v>111</v>
      </c>
      <c r="G15" s="5">
        <v>0</v>
      </c>
      <c r="H15" s="6">
        <v>22</v>
      </c>
      <c r="I15" s="5">
        <v>22</v>
      </c>
      <c r="J15" s="6">
        <v>22</v>
      </c>
      <c r="K15" s="5">
        <v>0</v>
      </c>
      <c r="L15" s="6">
        <v>0</v>
      </c>
      <c r="M15" s="5">
        <v>25</v>
      </c>
      <c r="N15" s="6">
        <v>20</v>
      </c>
      <c r="O15" s="5">
        <v>0</v>
      </c>
      <c r="P15" s="6">
        <v>0</v>
      </c>
    </row>
    <row r="16" spans="1:18">
      <c r="A16" s="2">
        <v>5</v>
      </c>
      <c r="B16" s="2">
        <v>2</v>
      </c>
      <c r="C16" s="2">
        <v>66</v>
      </c>
      <c r="D16" s="14" t="s">
        <v>90</v>
      </c>
      <c r="E16" t="s">
        <v>85</v>
      </c>
      <c r="F16" s="2">
        <f t="shared" si="0"/>
        <v>106</v>
      </c>
      <c r="G16" s="5">
        <v>18</v>
      </c>
      <c r="H16" s="6">
        <v>17</v>
      </c>
      <c r="I16" s="5">
        <v>18</v>
      </c>
      <c r="J16" s="6">
        <v>19</v>
      </c>
      <c r="K16" s="5">
        <v>0</v>
      </c>
      <c r="L16" s="6">
        <v>0</v>
      </c>
      <c r="M16" s="5">
        <v>17</v>
      </c>
      <c r="N16" s="6">
        <v>17</v>
      </c>
      <c r="O16" s="5">
        <v>0</v>
      </c>
      <c r="P16" s="6">
        <v>0</v>
      </c>
    </row>
    <row r="17" spans="1:16">
      <c r="A17" s="2">
        <v>6</v>
      </c>
      <c r="B17" s="2">
        <v>3</v>
      </c>
      <c r="C17" s="27"/>
      <c r="D17" s="14" t="s">
        <v>46</v>
      </c>
      <c r="E17" t="s">
        <v>85</v>
      </c>
      <c r="F17" s="2">
        <f t="shared" si="0"/>
        <v>80</v>
      </c>
      <c r="G17" s="5">
        <v>0</v>
      </c>
      <c r="H17" s="6">
        <v>0</v>
      </c>
      <c r="I17" s="5">
        <v>0</v>
      </c>
      <c r="J17" s="6">
        <v>0</v>
      </c>
      <c r="K17" s="5">
        <v>0</v>
      </c>
      <c r="L17" s="6">
        <v>0</v>
      </c>
      <c r="M17" s="5">
        <v>0</v>
      </c>
      <c r="N17" s="6">
        <v>0</v>
      </c>
      <c r="O17" s="5">
        <v>40</v>
      </c>
      <c r="P17" s="6">
        <v>40</v>
      </c>
    </row>
    <row r="18" spans="1:16">
      <c r="A18" s="2">
        <v>7</v>
      </c>
      <c r="B18" s="2">
        <v>4</v>
      </c>
      <c r="C18" s="2">
        <v>99</v>
      </c>
      <c r="D18" s="15" t="s">
        <v>94</v>
      </c>
      <c r="E18" t="s">
        <v>85</v>
      </c>
      <c r="F18" s="2">
        <f t="shared" si="0"/>
        <v>65</v>
      </c>
      <c r="G18" s="5">
        <v>0</v>
      </c>
      <c r="H18" s="6">
        <v>0</v>
      </c>
      <c r="I18" s="5">
        <v>13</v>
      </c>
      <c r="J18" s="6">
        <v>13</v>
      </c>
      <c r="K18" s="5">
        <v>20</v>
      </c>
      <c r="L18" s="6">
        <v>19</v>
      </c>
      <c r="M18" s="5">
        <v>0</v>
      </c>
      <c r="N18" s="6">
        <v>0</v>
      </c>
      <c r="O18" s="5">
        <v>0</v>
      </c>
      <c r="P18" s="6">
        <v>0</v>
      </c>
    </row>
    <row r="19" spans="1:16">
      <c r="A19" s="2">
        <v>8</v>
      </c>
      <c r="C19" s="2">
        <v>17</v>
      </c>
      <c r="D19" s="15" t="s">
        <v>78</v>
      </c>
      <c r="E19" t="s">
        <v>50</v>
      </c>
      <c r="F19" s="2">
        <f t="shared" si="0"/>
        <v>60</v>
      </c>
      <c r="G19" s="5">
        <v>0</v>
      </c>
      <c r="H19" s="6">
        <v>0</v>
      </c>
      <c r="I19" s="5">
        <v>12</v>
      </c>
      <c r="J19" s="6">
        <v>12</v>
      </c>
      <c r="K19" s="5">
        <v>18</v>
      </c>
      <c r="L19" s="6">
        <v>18</v>
      </c>
      <c r="M19" s="5">
        <v>0</v>
      </c>
      <c r="N19" s="6">
        <v>0</v>
      </c>
      <c r="O19" s="5">
        <v>0</v>
      </c>
      <c r="P19" s="6">
        <v>0</v>
      </c>
    </row>
    <row r="20" spans="1:16">
      <c r="A20" s="2">
        <v>9</v>
      </c>
      <c r="C20" s="27">
        <v>9</v>
      </c>
      <c r="D20" s="14" t="s">
        <v>110</v>
      </c>
      <c r="E20" t="s">
        <v>50</v>
      </c>
      <c r="F20" s="2">
        <f t="shared" si="0"/>
        <v>47</v>
      </c>
      <c r="G20" s="5">
        <v>0</v>
      </c>
      <c r="H20" s="6">
        <v>0</v>
      </c>
      <c r="I20" s="5">
        <v>0</v>
      </c>
      <c r="J20" s="6">
        <v>0</v>
      </c>
      <c r="K20" s="5">
        <v>0</v>
      </c>
      <c r="L20" s="6">
        <v>0</v>
      </c>
      <c r="M20" s="5">
        <v>22</v>
      </c>
      <c r="N20" s="6">
        <v>25</v>
      </c>
      <c r="O20" s="5">
        <v>0</v>
      </c>
      <c r="P20" s="6">
        <v>0</v>
      </c>
    </row>
    <row r="21" spans="1:16">
      <c r="A21" s="2">
        <v>10</v>
      </c>
      <c r="C21" s="2">
        <v>86</v>
      </c>
      <c r="D21" s="14" t="s">
        <v>86</v>
      </c>
      <c r="E21" t="s">
        <v>50</v>
      </c>
      <c r="F21" s="2">
        <f t="shared" si="0"/>
        <v>45</v>
      </c>
      <c r="G21" s="5">
        <v>25</v>
      </c>
      <c r="H21" s="6">
        <v>20</v>
      </c>
      <c r="I21" s="5">
        <v>0</v>
      </c>
      <c r="J21" s="6">
        <v>0</v>
      </c>
      <c r="K21" s="5">
        <v>0</v>
      </c>
      <c r="L21" s="6">
        <v>0</v>
      </c>
      <c r="M21" s="5">
        <v>0</v>
      </c>
      <c r="N21" s="6">
        <v>0</v>
      </c>
      <c r="O21" s="5">
        <v>0</v>
      </c>
      <c r="P21" s="6">
        <v>0</v>
      </c>
    </row>
    <row r="22" spans="1:16">
      <c r="A22" s="2">
        <v>11</v>
      </c>
      <c r="B22" s="2">
        <v>5</v>
      </c>
      <c r="C22" s="2">
        <v>111</v>
      </c>
      <c r="D22" s="14" t="s">
        <v>26</v>
      </c>
      <c r="E22" t="s">
        <v>85</v>
      </c>
      <c r="F22" s="2">
        <f t="shared" si="0"/>
        <v>44</v>
      </c>
      <c r="G22" s="5">
        <v>16</v>
      </c>
      <c r="H22" s="6">
        <v>0</v>
      </c>
      <c r="I22" s="5">
        <v>14</v>
      </c>
      <c r="J22" s="6">
        <v>14</v>
      </c>
      <c r="K22" s="5">
        <v>0</v>
      </c>
      <c r="L22" s="6">
        <v>0</v>
      </c>
      <c r="M22" s="5">
        <v>0</v>
      </c>
      <c r="N22" s="6">
        <v>0</v>
      </c>
      <c r="O22" s="5">
        <v>0</v>
      </c>
      <c r="P22" s="6">
        <v>0</v>
      </c>
    </row>
    <row r="23" spans="1:16">
      <c r="A23" s="2">
        <v>12</v>
      </c>
      <c r="C23" s="2">
        <v>59</v>
      </c>
      <c r="D23" s="14" t="s">
        <v>49</v>
      </c>
      <c r="E23" t="s">
        <v>50</v>
      </c>
      <c r="F23" s="2">
        <f t="shared" si="0"/>
        <v>40</v>
      </c>
      <c r="G23" s="5">
        <v>22</v>
      </c>
      <c r="H23" s="6">
        <v>18</v>
      </c>
      <c r="I23" s="5">
        <v>0</v>
      </c>
      <c r="J23" s="6">
        <v>0</v>
      </c>
      <c r="K23" s="5">
        <v>0</v>
      </c>
      <c r="L23" s="6">
        <v>0</v>
      </c>
      <c r="M23" s="5">
        <v>0</v>
      </c>
      <c r="N23" s="6">
        <v>0</v>
      </c>
      <c r="O23" s="5">
        <v>0</v>
      </c>
      <c r="P23" s="6">
        <v>0</v>
      </c>
    </row>
    <row r="24" spans="1:16">
      <c r="A24" s="2">
        <v>13</v>
      </c>
      <c r="B24" s="2">
        <v>6</v>
      </c>
      <c r="C24" s="2">
        <v>15</v>
      </c>
      <c r="D24" s="15" t="s">
        <v>79</v>
      </c>
      <c r="E24" t="s">
        <v>85</v>
      </c>
      <c r="F24" s="2">
        <f t="shared" si="0"/>
        <v>37</v>
      </c>
      <c r="G24" s="5">
        <v>0</v>
      </c>
      <c r="H24" s="6">
        <v>0</v>
      </c>
      <c r="I24" s="5">
        <v>19</v>
      </c>
      <c r="J24" s="6">
        <v>18</v>
      </c>
      <c r="K24" s="5">
        <v>0</v>
      </c>
      <c r="L24" s="6">
        <v>0</v>
      </c>
      <c r="M24" s="5">
        <v>0</v>
      </c>
      <c r="N24" s="6">
        <v>0</v>
      </c>
      <c r="O24" s="5">
        <v>0</v>
      </c>
      <c r="P24" s="6">
        <v>0</v>
      </c>
    </row>
    <row r="25" spans="1:16">
      <c r="A25" s="2">
        <v>14</v>
      </c>
      <c r="B25" s="2">
        <v>7</v>
      </c>
      <c r="C25" s="2">
        <v>28</v>
      </c>
      <c r="D25" s="14" t="s">
        <v>89</v>
      </c>
      <c r="E25" t="s">
        <v>85</v>
      </c>
      <c r="F25" s="2">
        <f t="shared" si="0"/>
        <v>36</v>
      </c>
      <c r="G25" s="5">
        <v>20</v>
      </c>
      <c r="H25" s="6">
        <v>0</v>
      </c>
      <c r="I25" s="5">
        <v>0</v>
      </c>
      <c r="J25" s="6">
        <v>0</v>
      </c>
      <c r="K25" s="5">
        <v>0</v>
      </c>
      <c r="L25" s="6">
        <v>0</v>
      </c>
      <c r="M25" s="5">
        <v>16</v>
      </c>
      <c r="N25" s="6">
        <v>0</v>
      </c>
      <c r="O25" s="5">
        <v>0</v>
      </c>
      <c r="P25" s="6">
        <v>0</v>
      </c>
    </row>
    <row r="26" spans="1:16">
      <c r="A26" s="2">
        <v>15</v>
      </c>
      <c r="C26" s="27">
        <v>26</v>
      </c>
      <c r="D26" s="14" t="s">
        <v>111</v>
      </c>
      <c r="E26" t="s">
        <v>50</v>
      </c>
      <c r="F26" s="2">
        <f t="shared" si="0"/>
        <v>36</v>
      </c>
      <c r="G26" s="5">
        <v>0</v>
      </c>
      <c r="H26" s="6">
        <v>0</v>
      </c>
      <c r="I26" s="5">
        <v>0</v>
      </c>
      <c r="J26" s="6">
        <v>0</v>
      </c>
      <c r="K26" s="5">
        <v>0</v>
      </c>
      <c r="L26" s="6">
        <v>0</v>
      </c>
      <c r="M26" s="5">
        <v>18</v>
      </c>
      <c r="N26" s="6">
        <v>18</v>
      </c>
      <c r="O26" s="5">
        <v>0</v>
      </c>
      <c r="P26" s="6">
        <v>0</v>
      </c>
    </row>
    <row r="27" spans="1:16">
      <c r="A27" s="2">
        <v>16</v>
      </c>
      <c r="C27" s="2">
        <v>53</v>
      </c>
      <c r="D27" s="14" t="s">
        <v>27</v>
      </c>
      <c r="E27" t="s">
        <v>50</v>
      </c>
      <c r="F27" s="2">
        <f t="shared" si="0"/>
        <v>34</v>
      </c>
      <c r="G27" s="5">
        <v>15</v>
      </c>
      <c r="H27" s="6">
        <v>19</v>
      </c>
      <c r="I27" s="5">
        <v>0</v>
      </c>
      <c r="J27" s="6">
        <v>0</v>
      </c>
      <c r="K27" s="5">
        <v>0</v>
      </c>
      <c r="L27" s="6">
        <v>0</v>
      </c>
      <c r="M27" s="5">
        <v>0</v>
      </c>
      <c r="N27" s="6">
        <v>0</v>
      </c>
      <c r="O27" s="5">
        <v>0</v>
      </c>
      <c r="P27" s="6">
        <v>0</v>
      </c>
    </row>
    <row r="28" spans="1:16">
      <c r="A28" s="2">
        <v>17</v>
      </c>
      <c r="B28" s="2">
        <v>8</v>
      </c>
      <c r="C28" s="2">
        <v>7</v>
      </c>
      <c r="D28" s="15" t="s">
        <v>80</v>
      </c>
      <c r="E28" t="s">
        <v>85</v>
      </c>
      <c r="F28" s="2">
        <f t="shared" si="0"/>
        <v>32</v>
      </c>
      <c r="G28" s="5">
        <v>0</v>
      </c>
      <c r="H28" s="6">
        <v>0</v>
      </c>
      <c r="I28" s="5">
        <v>15</v>
      </c>
      <c r="J28" s="6">
        <v>17</v>
      </c>
      <c r="K28" s="5">
        <v>0</v>
      </c>
      <c r="L28" s="6">
        <v>0</v>
      </c>
      <c r="M28" s="5">
        <v>0</v>
      </c>
      <c r="N28" s="6">
        <v>0</v>
      </c>
      <c r="O28" s="5">
        <v>0</v>
      </c>
      <c r="P28" s="6">
        <v>0</v>
      </c>
    </row>
    <row r="29" spans="1:16">
      <c r="A29" s="2">
        <v>18</v>
      </c>
      <c r="B29" s="2">
        <v>9</v>
      </c>
      <c r="C29" s="2">
        <v>17</v>
      </c>
      <c r="D29" s="15" t="s">
        <v>93</v>
      </c>
      <c r="E29" t="s">
        <v>85</v>
      </c>
      <c r="F29" s="2">
        <f t="shared" si="0"/>
        <v>31</v>
      </c>
      <c r="G29" s="5">
        <v>0</v>
      </c>
      <c r="H29" s="6">
        <v>0</v>
      </c>
      <c r="I29" s="5">
        <v>16</v>
      </c>
      <c r="J29" s="6">
        <v>15</v>
      </c>
      <c r="K29" s="5">
        <v>0</v>
      </c>
      <c r="L29" s="6">
        <v>0</v>
      </c>
      <c r="M29" s="5">
        <v>0</v>
      </c>
      <c r="N29" s="6">
        <v>0</v>
      </c>
      <c r="O29" s="5">
        <v>0</v>
      </c>
      <c r="P29" s="6">
        <v>0</v>
      </c>
    </row>
    <row r="30" spans="1:16">
      <c r="A30" s="2">
        <v>19</v>
      </c>
      <c r="B30"/>
      <c r="C30" s="27">
        <v>93</v>
      </c>
      <c r="D30" s="14" t="s">
        <v>112</v>
      </c>
      <c r="E30" t="s">
        <v>50</v>
      </c>
      <c r="F30" s="2">
        <f t="shared" si="0"/>
        <v>30</v>
      </c>
      <c r="G30" s="5">
        <v>0</v>
      </c>
      <c r="H30" s="6">
        <v>0</v>
      </c>
      <c r="I30" s="5">
        <v>0</v>
      </c>
      <c r="J30" s="6">
        <v>0</v>
      </c>
      <c r="K30" s="5">
        <v>0</v>
      </c>
      <c r="L30" s="6">
        <v>0</v>
      </c>
      <c r="M30" s="5">
        <v>14</v>
      </c>
      <c r="N30" s="6">
        <v>16</v>
      </c>
      <c r="O30" s="5">
        <v>0</v>
      </c>
      <c r="P30" s="6">
        <v>0</v>
      </c>
    </row>
    <row r="31" spans="1:16">
      <c r="A31" s="2">
        <v>20</v>
      </c>
      <c r="B31"/>
      <c r="C31" s="27">
        <v>68</v>
      </c>
      <c r="D31" s="14" t="s">
        <v>113</v>
      </c>
      <c r="E31" t="s">
        <v>50</v>
      </c>
      <c r="F31" s="2">
        <f t="shared" si="0"/>
        <v>19</v>
      </c>
      <c r="G31" s="5">
        <v>0</v>
      </c>
      <c r="H31" s="6">
        <v>0</v>
      </c>
      <c r="I31" s="5">
        <v>0</v>
      </c>
      <c r="J31" s="6">
        <v>0</v>
      </c>
      <c r="K31" s="5">
        <v>0</v>
      </c>
      <c r="L31" s="6">
        <v>0</v>
      </c>
      <c r="M31" s="5">
        <v>19</v>
      </c>
      <c r="N31" s="6">
        <v>0</v>
      </c>
      <c r="O31" s="5">
        <v>0</v>
      </c>
      <c r="P31" s="6">
        <v>0</v>
      </c>
    </row>
    <row r="32" spans="1:16">
      <c r="A32" s="2"/>
      <c r="B32"/>
      <c r="C32" s="27"/>
      <c r="D32" s="14"/>
      <c r="G32" s="26"/>
      <c r="H32" s="26"/>
      <c r="I32" s="26"/>
      <c r="J32" s="26"/>
      <c r="K32" s="26"/>
      <c r="L32" s="26"/>
      <c r="M32" s="26"/>
      <c r="N32" s="26"/>
      <c r="O32" s="30"/>
      <c r="P32" s="30"/>
    </row>
  </sheetData>
  <sortState ref="C12:P31">
    <sortCondition descending="1" ref="F12:F31"/>
  </sortState>
  <mergeCells count="5">
    <mergeCell ref="G10:H10"/>
    <mergeCell ref="I10:J10"/>
    <mergeCell ref="K10:L10"/>
    <mergeCell ref="M10:N10"/>
    <mergeCell ref="O10:P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MINIMOTOS A</vt:lpstr>
      <vt:lpstr>MINIMOTOS B</vt:lpstr>
      <vt:lpstr>MINIMOTOS C</vt:lpstr>
      <vt:lpstr>90 CC ALEVIN</vt:lpstr>
      <vt:lpstr>JUNIOR 140 CC </vt:lpstr>
      <vt:lpstr>MINIGP 110 4T</vt:lpstr>
      <vt:lpstr>MINIGP 140 4T</vt:lpstr>
      <vt:lpstr>CAMBIO KX65</vt:lpstr>
      <vt:lpstr>OPEN</vt:lpstr>
      <vt:lpstr>160 SERIES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ANPA EVENTOS</dc:creator>
  <cp:lastModifiedBy>ANPA EVENTOS</cp:lastModifiedBy>
  <dcterms:created xsi:type="dcterms:W3CDTF">2014-04-28T10:37:22Z</dcterms:created>
  <dcterms:modified xsi:type="dcterms:W3CDTF">2014-12-02T20:51:23Z</dcterms:modified>
</cp:coreProperties>
</file>