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ive\ANPA\resultados\2020\Copa Sur\"/>
    </mc:Choice>
  </mc:AlternateContent>
  <bookViews>
    <workbookView xWindow="0" yWindow="0" windowWidth="27870" windowHeight="12885" activeTab="7"/>
  </bookViews>
  <sheets>
    <sheet name="Criterium 125" sheetId="1" r:id="rId1"/>
    <sheet name="Scooter Expert" sheetId="2" r:id="rId2"/>
    <sheet name="Scooter Amateur" sheetId="8" r:id="rId3"/>
    <sheet name="Z190" sheetId="3" r:id="rId4"/>
    <sheet name="Series 160" sheetId="4" r:id="rId5"/>
    <sheet name="Minimotos 5" sheetId="5" r:id="rId6"/>
    <sheet name="Miniimoto 6,5" sheetId="6" r:id="rId7"/>
    <sheet name="Minimotos Iniciacion" sheetId="7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7" l="1"/>
  <c r="I5" i="7"/>
  <c r="I4" i="7"/>
  <c r="I8" i="7"/>
  <c r="I6" i="7"/>
  <c r="J4" i="6"/>
  <c r="J5" i="6"/>
  <c r="J6" i="6"/>
  <c r="J7" i="6"/>
  <c r="J8" i="6"/>
  <c r="J9" i="6"/>
  <c r="I13" i="4"/>
  <c r="I15" i="4"/>
  <c r="I12" i="3"/>
  <c r="I17" i="3"/>
  <c r="I11" i="3"/>
  <c r="I10" i="8"/>
  <c r="I12" i="8"/>
  <c r="I6" i="2"/>
  <c r="J3" i="6"/>
  <c r="I3" i="7"/>
  <c r="I4" i="5"/>
  <c r="I5" i="5"/>
  <c r="I6" i="5"/>
  <c r="I7" i="5"/>
  <c r="I8" i="5"/>
  <c r="I3" i="5"/>
  <c r="I3" i="4"/>
  <c r="I5" i="4"/>
  <c r="I7" i="4"/>
  <c r="I6" i="4"/>
  <c r="I8" i="4"/>
  <c r="I9" i="4"/>
  <c r="I16" i="4"/>
  <c r="I17" i="4"/>
  <c r="I11" i="4"/>
  <c r="I20" i="4"/>
  <c r="I10" i="4"/>
  <c r="I12" i="4"/>
  <c r="I14" i="4"/>
  <c r="I18" i="4"/>
  <c r="I19" i="4"/>
  <c r="I4" i="4"/>
  <c r="I9" i="3"/>
  <c r="I10" i="3"/>
  <c r="I3" i="3"/>
  <c r="I6" i="3"/>
  <c r="I7" i="3"/>
  <c r="I8" i="3"/>
  <c r="I5" i="3"/>
  <c r="I13" i="3"/>
  <c r="I14" i="3"/>
  <c r="I15" i="3"/>
  <c r="I16" i="3"/>
  <c r="I18" i="3"/>
  <c r="I19" i="3"/>
  <c r="I20" i="3"/>
  <c r="I21" i="3"/>
  <c r="I22" i="3"/>
  <c r="I23" i="3"/>
  <c r="I4" i="3"/>
  <c r="H7" i="1"/>
  <c r="H8" i="1"/>
  <c r="H9" i="1"/>
  <c r="H3" i="1"/>
  <c r="H6" i="1"/>
  <c r="H4" i="1"/>
  <c r="H5" i="1"/>
  <c r="I12" i="2"/>
  <c r="I8" i="2"/>
  <c r="I4" i="2"/>
  <c r="I9" i="2"/>
  <c r="I10" i="2"/>
  <c r="I11" i="2"/>
  <c r="I13" i="2"/>
  <c r="I14" i="2"/>
  <c r="I5" i="2"/>
  <c r="I15" i="2"/>
  <c r="I16" i="2"/>
  <c r="I7" i="2"/>
  <c r="I3" i="2"/>
  <c r="I5" i="8"/>
  <c r="I9" i="8"/>
  <c r="I6" i="8"/>
  <c r="I7" i="8"/>
  <c r="I11" i="8"/>
  <c r="I14" i="8"/>
  <c r="I8" i="8"/>
  <c r="I15" i="8"/>
  <c r="I16" i="8"/>
  <c r="I13" i="8"/>
  <c r="I4" i="8"/>
</calcChain>
</file>

<file path=xl/sharedStrings.xml><?xml version="1.0" encoding="utf-8"?>
<sst xmlns="http://schemas.openxmlformats.org/spreadsheetml/2006/main" count="264" uniqueCount="104">
  <si>
    <t>Pos.</t>
  </si>
  <si>
    <t>Nº</t>
  </si>
  <si>
    <t>Nombre</t>
  </si>
  <si>
    <t>Categoría</t>
  </si>
  <si>
    <t>Enrique Rodriguez Romero</t>
  </si>
  <si>
    <t>Oscar Sanchez.Garcia</t>
  </si>
  <si>
    <t>Jose antonio Ortiz</t>
  </si>
  <si>
    <t>Marco antonio moreno fuentes</t>
  </si>
  <si>
    <t>David torralba dieguez</t>
  </si>
  <si>
    <t>CARLOS TIRADO</t>
  </si>
  <si>
    <t>Roberto fuentecilla diaz</t>
  </si>
  <si>
    <t>Sevilla</t>
  </si>
  <si>
    <t>125 criterium</t>
  </si>
  <si>
    <t>DANIEL GUERRERO ROMERA</t>
  </si>
  <si>
    <t>Scooter Expert</t>
  </si>
  <si>
    <t>Lázaro Cabello Cortés</t>
  </si>
  <si>
    <t>Scooter Expert -</t>
  </si>
  <si>
    <t>Miguel sanchez bermudez</t>
  </si>
  <si>
    <t>Alvaro Niño</t>
  </si>
  <si>
    <t>Salcador Cano Velez</t>
  </si>
  <si>
    <t>Miguel molina diez</t>
  </si>
  <si>
    <t>Eloy Aguilera Capilla</t>
  </si>
  <si>
    <t>Minimotard Z190 Series -</t>
  </si>
  <si>
    <t>kevin manzano sananton</t>
  </si>
  <si>
    <t>PEPELU</t>
  </si>
  <si>
    <t>alfonso neira vazquez</t>
  </si>
  <si>
    <t>David Hernandez ramirez</t>
  </si>
  <si>
    <t>Minimotard Series 160 -</t>
  </si>
  <si>
    <t>SERGIO RODRIGO POVEDA</t>
  </si>
  <si>
    <t>Salvador Martin Perez</t>
  </si>
  <si>
    <t>Pedro jesus arboledas navio</t>
  </si>
  <si>
    <t>AINARA JIMENEZ YEBRA</t>
  </si>
  <si>
    <t>alvaro Ortega amado</t>
  </si>
  <si>
    <t>David collantes Galvan</t>
  </si>
  <si>
    <t>Jose Antonio Gonzalez Castillo</t>
  </si>
  <si>
    <t>eugenio rodriguez castro</t>
  </si>
  <si>
    <t>Juan Vicente asían suarez</t>
  </si>
  <si>
    <t>Eric molina perez</t>
  </si>
  <si>
    <t>Raúl Gómez Rubio</t>
  </si>
  <si>
    <t>Minimotos C 4.2 -</t>
  </si>
  <si>
    <t>Nicolás Jiménez González</t>
  </si>
  <si>
    <t>mario diaz jimenez</t>
  </si>
  <si>
    <t>MARCO GÓMEZ RUBIO</t>
  </si>
  <si>
    <t>Minimotos C iniciacion -</t>
  </si>
  <si>
    <t>Miguel Ángel González Martín</t>
  </si>
  <si>
    <t>JESUS PEREZ NUÑEZ</t>
  </si>
  <si>
    <t>Álvaro Chichurri Cruces</t>
  </si>
  <si>
    <t>UNAI VIZUETE BANDERA</t>
  </si>
  <si>
    <t>Manuel Esteban Reche</t>
  </si>
  <si>
    <t>Hugo Romera Martinez</t>
  </si>
  <si>
    <t>Samuel Carmona ruiz</t>
  </si>
  <si>
    <t>Campillos</t>
  </si>
  <si>
    <t>JOEL GOMEZ PIMPOLLO</t>
  </si>
  <si>
    <t>Alex loza cabrera</t>
  </si>
  <si>
    <t>OSCAR AGUILAR MOLIDO</t>
  </si>
  <si>
    <t>jose juan mena alcantara</t>
  </si>
  <si>
    <t>ERNESTO CABALLERO TEJERO</t>
  </si>
  <si>
    <t>VICTOR ALGUACIL</t>
  </si>
  <si>
    <t>RAUL GARCIA GONZALEZ</t>
  </si>
  <si>
    <t>ALVARO PARDO</t>
  </si>
  <si>
    <t>Juan antonio gonzalez torres</t>
  </si>
  <si>
    <t>Rodrigo Lopez de la Fuente</t>
  </si>
  <si>
    <t>Said Benslaiman</t>
  </si>
  <si>
    <t>SANTIAGO JAVIER SANCHEZ</t>
  </si>
  <si>
    <t>AITOR BLASCO BADIOLA</t>
  </si>
  <si>
    <t>MANUEL PEDRO JIMENEZ CRUZ</t>
  </si>
  <si>
    <t>Jesús Sánchez López</t>
  </si>
  <si>
    <t>Minimotard Master-</t>
  </si>
  <si>
    <t>ISIDRO MANUEL ALVAREZ JIMENEZ</t>
  </si>
  <si>
    <t>ERIK BOLUÑA</t>
  </si>
  <si>
    <t>Juan Carlos Testón Blanco</t>
  </si>
  <si>
    <t>DANIEL LOPEZ GUTIÉRREZ</t>
  </si>
  <si>
    <t>Aaron Castro Ley</t>
  </si>
  <si>
    <t>José Enrique Requena Ruiz</t>
  </si>
  <si>
    <t>cristian barragan cabezas</t>
  </si>
  <si>
    <t>Francisco sanchez fernandez</t>
  </si>
  <si>
    <t>Scooter Amater</t>
  </si>
  <si>
    <t>ENRIQUE GUZMAN SOLER</t>
  </si>
  <si>
    <t>Antonio jesus Ruiz Ríos</t>
  </si>
  <si>
    <t>MARIO PACE</t>
  </si>
  <si>
    <t>jacobo cruz segovia</t>
  </si>
  <si>
    <t>Jose Antonio Castilla Garrido</t>
  </si>
  <si>
    <t>Paquito Heredia</t>
  </si>
  <si>
    <t>Adrián Chaves Salazar</t>
  </si>
  <si>
    <t>Julia Perez Garcia</t>
  </si>
  <si>
    <t>Juan Antonio Sánchez Cáceres</t>
  </si>
  <si>
    <t>Samuel custodio rodriguez</t>
  </si>
  <si>
    <t>TANIA FERNANDEZ ROSENDO</t>
  </si>
  <si>
    <t>Nacho Arrebola Santiago</t>
  </si>
  <si>
    <t>Juan Pedro Moreno Zancada</t>
  </si>
  <si>
    <t>Christian Sánchez Arco</t>
  </si>
  <si>
    <t>Templo</t>
  </si>
  <si>
    <t>Talavera</t>
  </si>
  <si>
    <t>Total</t>
  </si>
  <si>
    <t>Óscar nuñez roldan</t>
  </si>
  <si>
    <t>Alonso Alvarez jimenez</t>
  </si>
  <si>
    <t>francisco jesus jimenez</t>
  </si>
  <si>
    <t>Tanauzu lopez</t>
  </si>
  <si>
    <t>Adrian Chaves Salazar</t>
  </si>
  <si>
    <t>Hugo domingos williams ramalho</t>
  </si>
  <si>
    <t>Dario Gadea</t>
  </si>
  <si>
    <t>Copa Sur 2020</t>
  </si>
  <si>
    <t>Llanta</t>
  </si>
  <si>
    <t xml:space="preserve">Llanta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</si>
</sst>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14</xdr:row>
      <xdr:rowOff>0</xdr:rowOff>
    </xdr:from>
    <xdr:to>
      <xdr:col>4</xdr:col>
      <xdr:colOff>361950</xdr:colOff>
      <xdr:row>26</xdr:row>
      <xdr:rowOff>161925</xdr:rowOff>
    </xdr:to>
    <xdr:pic>
      <xdr:nvPicPr>
        <xdr:cNvPr id="2" name="image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3086100"/>
          <a:ext cx="3333750" cy="244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17</xdr:row>
      <xdr:rowOff>28575</xdr:rowOff>
    </xdr:from>
    <xdr:to>
      <xdr:col>5</xdr:col>
      <xdr:colOff>0</xdr:colOff>
      <xdr:row>30</xdr:row>
      <xdr:rowOff>0</xdr:rowOff>
    </xdr:to>
    <xdr:pic>
      <xdr:nvPicPr>
        <xdr:cNvPr id="2" name="image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3676650"/>
          <a:ext cx="3333750" cy="244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16</xdr:row>
      <xdr:rowOff>152400</xdr:rowOff>
    </xdr:from>
    <xdr:to>
      <xdr:col>4</xdr:col>
      <xdr:colOff>685800</xdr:colOff>
      <xdr:row>29</xdr:row>
      <xdr:rowOff>123825</xdr:rowOff>
    </xdr:to>
    <xdr:pic>
      <xdr:nvPicPr>
        <xdr:cNvPr id="2" name="image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3609975"/>
          <a:ext cx="3333750" cy="244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23</xdr:row>
      <xdr:rowOff>142875</xdr:rowOff>
    </xdr:from>
    <xdr:to>
      <xdr:col>3</xdr:col>
      <xdr:colOff>1352550</xdr:colOff>
      <xdr:row>36</xdr:row>
      <xdr:rowOff>114300</xdr:rowOff>
    </xdr:to>
    <xdr:pic>
      <xdr:nvPicPr>
        <xdr:cNvPr id="2" name="image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4933950"/>
          <a:ext cx="3333750" cy="244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838200</xdr:colOff>
      <xdr:row>20</xdr:row>
      <xdr:rowOff>133350</xdr:rowOff>
    </xdr:from>
    <xdr:to>
      <xdr:col>5</xdr:col>
      <xdr:colOff>47625</xdr:colOff>
      <xdr:row>33</xdr:row>
      <xdr:rowOff>104775</xdr:rowOff>
    </xdr:to>
    <xdr:pic>
      <xdr:nvPicPr>
        <xdr:cNvPr id="2" name="image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4352925"/>
          <a:ext cx="3333750" cy="244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9</xdr:row>
      <xdr:rowOff>95250</xdr:rowOff>
    </xdr:from>
    <xdr:to>
      <xdr:col>5</xdr:col>
      <xdr:colOff>66675</xdr:colOff>
      <xdr:row>22</xdr:row>
      <xdr:rowOff>66675</xdr:rowOff>
    </xdr:to>
    <xdr:pic>
      <xdr:nvPicPr>
        <xdr:cNvPr id="2" name="image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" y="2228850"/>
          <a:ext cx="3333750" cy="244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10</xdr:row>
      <xdr:rowOff>19050</xdr:rowOff>
    </xdr:from>
    <xdr:to>
      <xdr:col>6</xdr:col>
      <xdr:colOff>304800</xdr:colOff>
      <xdr:row>22</xdr:row>
      <xdr:rowOff>180975</xdr:rowOff>
    </xdr:to>
    <xdr:pic>
      <xdr:nvPicPr>
        <xdr:cNvPr id="2" name="image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2343150"/>
          <a:ext cx="3333750" cy="244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828675</xdr:colOff>
      <xdr:row>9</xdr:row>
      <xdr:rowOff>114300</xdr:rowOff>
    </xdr:from>
    <xdr:to>
      <xdr:col>5</xdr:col>
      <xdr:colOff>57150</xdr:colOff>
      <xdr:row>22</xdr:row>
      <xdr:rowOff>85725</xdr:rowOff>
    </xdr:to>
    <xdr:pic>
      <xdr:nvPicPr>
        <xdr:cNvPr id="2" name="image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2057400"/>
          <a:ext cx="3333750" cy="244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10" sqref="A10"/>
    </sheetView>
  </sheetViews>
  <sheetFormatPr baseColWidth="10" defaultRowHeight="15" x14ac:dyDescent="0.25"/>
  <cols>
    <col min="3" max="3" width="28.85546875" bestFit="1" customWidth="1"/>
    <col min="4" max="4" width="12.5703125" bestFit="1" customWidth="1"/>
  </cols>
  <sheetData>
    <row r="1" spans="1:8" ht="47.25" thickBot="1" x14ac:dyDescent="0.75">
      <c r="A1" s="11" t="s">
        <v>101</v>
      </c>
      <c r="B1" s="12"/>
      <c r="C1" s="12"/>
      <c r="D1" s="12"/>
      <c r="E1" s="12"/>
      <c r="F1" s="12"/>
      <c r="G1" s="12"/>
      <c r="H1" s="13"/>
    </row>
    <row r="2" spans="1:8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11</v>
      </c>
      <c r="F2" s="3" t="s">
        <v>51</v>
      </c>
      <c r="G2" s="3" t="s">
        <v>92</v>
      </c>
      <c r="H2" s="4" t="s">
        <v>93</v>
      </c>
    </row>
    <row r="3" spans="1:8" x14ac:dyDescent="0.25">
      <c r="A3" s="5">
        <v>1</v>
      </c>
      <c r="B3" s="1">
        <v>79</v>
      </c>
      <c r="C3" s="1" t="s">
        <v>8</v>
      </c>
      <c r="D3" s="1" t="s">
        <v>12</v>
      </c>
      <c r="E3" s="1">
        <v>25</v>
      </c>
      <c r="F3" s="1">
        <v>45</v>
      </c>
      <c r="G3" s="1"/>
      <c r="H3" s="6">
        <f t="shared" ref="H3:H9" si="0">SUM(E3:G3)</f>
        <v>70</v>
      </c>
    </row>
    <row r="4" spans="1:8" x14ac:dyDescent="0.25">
      <c r="A4" s="5">
        <v>2</v>
      </c>
      <c r="B4" s="1">
        <v>42</v>
      </c>
      <c r="C4" s="1" t="s">
        <v>10</v>
      </c>
      <c r="D4" s="1" t="s">
        <v>12</v>
      </c>
      <c r="E4" s="1">
        <v>10</v>
      </c>
      <c r="F4" s="1">
        <v>45</v>
      </c>
      <c r="G4" s="1"/>
      <c r="H4" s="6">
        <f t="shared" si="0"/>
        <v>55</v>
      </c>
    </row>
    <row r="5" spans="1:8" x14ac:dyDescent="0.25">
      <c r="A5" s="5">
        <v>3</v>
      </c>
      <c r="B5" s="1">
        <v>91</v>
      </c>
      <c r="C5" s="1" t="s">
        <v>4</v>
      </c>
      <c r="D5" s="1" t="s">
        <v>12</v>
      </c>
      <c r="E5" s="1">
        <v>45</v>
      </c>
      <c r="F5" s="1">
        <v>0</v>
      </c>
      <c r="G5" s="1"/>
      <c r="H5" s="6">
        <f t="shared" si="0"/>
        <v>45</v>
      </c>
    </row>
    <row r="6" spans="1:8" x14ac:dyDescent="0.25">
      <c r="A6" s="5">
        <v>4</v>
      </c>
      <c r="B6" s="1">
        <v>11</v>
      </c>
      <c r="C6" s="1" t="s">
        <v>9</v>
      </c>
      <c r="D6" s="1" t="s">
        <v>12</v>
      </c>
      <c r="E6" s="1">
        <v>11</v>
      </c>
      <c r="F6" s="1">
        <v>32</v>
      </c>
      <c r="G6" s="1"/>
      <c r="H6" s="6">
        <f t="shared" si="0"/>
        <v>43</v>
      </c>
    </row>
    <row r="7" spans="1:8" x14ac:dyDescent="0.25">
      <c r="A7" s="5">
        <v>5</v>
      </c>
      <c r="B7" s="1">
        <v>64</v>
      </c>
      <c r="C7" s="1" t="s">
        <v>5</v>
      </c>
      <c r="D7" s="1" t="s">
        <v>12</v>
      </c>
      <c r="E7" s="1">
        <v>32</v>
      </c>
      <c r="F7" s="1">
        <v>0</v>
      </c>
      <c r="G7" s="1"/>
      <c r="H7" s="6">
        <f t="shared" si="0"/>
        <v>32</v>
      </c>
    </row>
    <row r="8" spans="1:8" x14ac:dyDescent="0.25">
      <c r="A8" s="5">
        <v>6</v>
      </c>
      <c r="B8" s="1">
        <v>11</v>
      </c>
      <c r="C8" s="1" t="s">
        <v>6</v>
      </c>
      <c r="D8" s="1" t="s">
        <v>12</v>
      </c>
      <c r="E8" s="1">
        <v>31</v>
      </c>
      <c r="F8" s="1">
        <v>0</v>
      </c>
      <c r="G8" s="1"/>
      <c r="H8" s="6">
        <f t="shared" si="0"/>
        <v>31</v>
      </c>
    </row>
    <row r="9" spans="1:8" ht="15.75" thickBot="1" x14ac:dyDescent="0.3">
      <c r="A9" s="7">
        <v>7</v>
      </c>
      <c r="B9" s="8">
        <v>81</v>
      </c>
      <c r="C9" s="8" t="s">
        <v>7</v>
      </c>
      <c r="D9" s="8" t="s">
        <v>12</v>
      </c>
      <c r="E9" s="8">
        <v>26</v>
      </c>
      <c r="F9" s="8">
        <v>0</v>
      </c>
      <c r="G9" s="8"/>
      <c r="H9" s="9">
        <f t="shared" si="0"/>
        <v>26</v>
      </c>
    </row>
  </sheetData>
  <sortState ref="A2:H9">
    <sortCondition descending="1" ref="H1"/>
  </sortState>
  <mergeCells count="1">
    <mergeCell ref="A1:H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D24" sqref="D24"/>
    </sheetView>
  </sheetViews>
  <sheetFormatPr baseColWidth="10" defaultRowHeight="15" x14ac:dyDescent="0.25"/>
  <cols>
    <col min="3" max="3" width="27.85546875" bestFit="1" customWidth="1"/>
    <col min="4" max="4" width="15" bestFit="1" customWidth="1"/>
    <col min="12" max="12" width="27.85546875" bestFit="1" customWidth="1"/>
    <col min="13" max="13" width="15" bestFit="1" customWidth="1"/>
  </cols>
  <sheetData>
    <row r="1" spans="1:9" ht="46.5" x14ac:dyDescent="0.7">
      <c r="A1" s="14" t="s">
        <v>101</v>
      </c>
      <c r="B1" s="15"/>
      <c r="C1" s="15"/>
      <c r="D1" s="15"/>
      <c r="E1" s="15"/>
      <c r="F1" s="15"/>
      <c r="G1" s="15"/>
      <c r="H1" s="15"/>
      <c r="I1" s="10"/>
    </row>
    <row r="2" spans="1:9" x14ac:dyDescent="0.25">
      <c r="A2" s="5" t="s">
        <v>0</v>
      </c>
      <c r="B2" s="1" t="s">
        <v>1</v>
      </c>
      <c r="C2" s="1" t="s">
        <v>2</v>
      </c>
      <c r="D2" s="1" t="s">
        <v>3</v>
      </c>
      <c r="E2" s="1" t="s">
        <v>11</v>
      </c>
      <c r="F2" s="1" t="s">
        <v>51</v>
      </c>
      <c r="G2" s="1" t="s">
        <v>91</v>
      </c>
      <c r="H2" s="1" t="s">
        <v>92</v>
      </c>
      <c r="I2" s="6" t="s">
        <v>93</v>
      </c>
    </row>
    <row r="3" spans="1:9" x14ac:dyDescent="0.25">
      <c r="A3" s="5">
        <v>1</v>
      </c>
      <c r="B3" s="1">
        <v>128</v>
      </c>
      <c r="C3" s="1" t="s">
        <v>13</v>
      </c>
      <c r="D3" s="1" t="s">
        <v>14</v>
      </c>
      <c r="E3" s="1">
        <v>50</v>
      </c>
      <c r="F3" s="1">
        <v>0</v>
      </c>
      <c r="G3" s="1">
        <v>25</v>
      </c>
      <c r="H3" s="1"/>
      <c r="I3" s="6">
        <f t="shared" ref="I3:I16" si="0">SUM(E3:H3)</f>
        <v>75</v>
      </c>
    </row>
    <row r="4" spans="1:9" x14ac:dyDescent="0.25">
      <c r="A4" s="5">
        <v>2</v>
      </c>
      <c r="B4" s="1">
        <v>18</v>
      </c>
      <c r="C4" s="1" t="s">
        <v>73</v>
      </c>
      <c r="D4" s="1" t="s">
        <v>16</v>
      </c>
      <c r="E4" s="1">
        <v>0</v>
      </c>
      <c r="F4" s="1">
        <v>50</v>
      </c>
      <c r="G4" s="1">
        <v>0</v>
      </c>
      <c r="H4" s="1"/>
      <c r="I4" s="6">
        <f t="shared" si="0"/>
        <v>50</v>
      </c>
    </row>
    <row r="5" spans="1:9" x14ac:dyDescent="0.25">
      <c r="A5" s="5">
        <v>3</v>
      </c>
      <c r="B5" s="1">
        <v>29</v>
      </c>
      <c r="C5" s="1" t="s">
        <v>84</v>
      </c>
      <c r="D5" s="1" t="s">
        <v>16</v>
      </c>
      <c r="E5" s="1">
        <v>0</v>
      </c>
      <c r="F5" s="1">
        <v>17</v>
      </c>
      <c r="G5" s="1">
        <v>32</v>
      </c>
      <c r="H5" s="1"/>
      <c r="I5" s="6">
        <f t="shared" si="0"/>
        <v>49</v>
      </c>
    </row>
    <row r="6" spans="1:9" x14ac:dyDescent="0.25">
      <c r="A6" s="5">
        <v>4</v>
      </c>
      <c r="B6" s="1">
        <v>23</v>
      </c>
      <c r="C6" s="1" t="s">
        <v>94</v>
      </c>
      <c r="D6" s="1" t="s">
        <v>16</v>
      </c>
      <c r="E6" s="1">
        <v>0</v>
      </c>
      <c r="F6" s="1">
        <v>0</v>
      </c>
      <c r="G6" s="1">
        <v>45</v>
      </c>
      <c r="H6" s="1"/>
      <c r="I6" s="6">
        <f t="shared" si="0"/>
        <v>45</v>
      </c>
    </row>
    <row r="7" spans="1:9" x14ac:dyDescent="0.25">
      <c r="A7" s="5">
        <v>5</v>
      </c>
      <c r="B7" s="1">
        <v>2</v>
      </c>
      <c r="C7" s="1" t="s">
        <v>26</v>
      </c>
      <c r="D7" s="1" t="s">
        <v>16</v>
      </c>
      <c r="E7" s="1">
        <v>0</v>
      </c>
      <c r="F7" s="1">
        <v>9</v>
      </c>
      <c r="G7" s="1">
        <v>33</v>
      </c>
      <c r="H7" s="1"/>
      <c r="I7" s="6">
        <f t="shared" si="0"/>
        <v>42</v>
      </c>
    </row>
    <row r="8" spans="1:9" x14ac:dyDescent="0.25">
      <c r="A8" s="5">
        <v>6</v>
      </c>
      <c r="B8" s="1">
        <v>42</v>
      </c>
      <c r="C8" s="1" t="s">
        <v>15</v>
      </c>
      <c r="D8" s="1" t="s">
        <v>16</v>
      </c>
      <c r="E8" s="1">
        <v>40</v>
      </c>
      <c r="F8" s="1">
        <v>0</v>
      </c>
      <c r="G8" s="1">
        <v>0</v>
      </c>
      <c r="H8" s="1"/>
      <c r="I8" s="6">
        <f t="shared" si="0"/>
        <v>40</v>
      </c>
    </row>
    <row r="9" spans="1:9" x14ac:dyDescent="0.25">
      <c r="A9" s="5">
        <v>7</v>
      </c>
      <c r="B9" s="1">
        <v>120</v>
      </c>
      <c r="C9" s="1" t="s">
        <v>74</v>
      </c>
      <c r="D9" s="1" t="s">
        <v>16</v>
      </c>
      <c r="E9" s="1">
        <v>0</v>
      </c>
      <c r="F9" s="1">
        <v>40</v>
      </c>
      <c r="G9" s="1">
        <v>0</v>
      </c>
      <c r="H9" s="1"/>
      <c r="I9" s="6">
        <f t="shared" si="0"/>
        <v>40</v>
      </c>
    </row>
    <row r="10" spans="1:9" x14ac:dyDescent="0.25">
      <c r="A10" s="5">
        <v>8</v>
      </c>
      <c r="B10" s="1">
        <v>881</v>
      </c>
      <c r="C10" s="1" t="s">
        <v>79</v>
      </c>
      <c r="D10" s="1" t="s">
        <v>16</v>
      </c>
      <c r="E10" s="1">
        <v>0</v>
      </c>
      <c r="F10" s="1">
        <v>29</v>
      </c>
      <c r="G10" s="1">
        <v>0</v>
      </c>
      <c r="H10" s="1"/>
      <c r="I10" s="6">
        <f t="shared" si="0"/>
        <v>29</v>
      </c>
    </row>
    <row r="11" spans="1:9" x14ac:dyDescent="0.25">
      <c r="A11" s="5">
        <v>9</v>
      </c>
      <c r="B11" s="1">
        <v>17</v>
      </c>
      <c r="C11" s="1" t="s">
        <v>80</v>
      </c>
      <c r="D11" s="1" t="s">
        <v>16</v>
      </c>
      <c r="E11" s="1">
        <v>0</v>
      </c>
      <c r="F11" s="1">
        <v>27</v>
      </c>
      <c r="G11" s="1">
        <v>0</v>
      </c>
      <c r="H11" s="1"/>
      <c r="I11" s="6">
        <f t="shared" si="0"/>
        <v>27</v>
      </c>
    </row>
    <row r="12" spans="1:9" x14ac:dyDescent="0.25">
      <c r="A12" s="5">
        <v>10</v>
      </c>
      <c r="B12" s="1">
        <v>7</v>
      </c>
      <c r="C12" s="1" t="s">
        <v>18</v>
      </c>
      <c r="D12" s="1" t="s">
        <v>14</v>
      </c>
      <c r="E12" s="1">
        <v>23</v>
      </c>
      <c r="F12" s="1">
        <v>0</v>
      </c>
      <c r="G12" s="1">
        <v>0</v>
      </c>
      <c r="H12" s="1"/>
      <c r="I12" s="6">
        <f t="shared" si="0"/>
        <v>23</v>
      </c>
    </row>
    <row r="13" spans="1:9" x14ac:dyDescent="0.25">
      <c r="A13" s="5">
        <v>11</v>
      </c>
      <c r="B13" s="1">
        <v>78</v>
      </c>
      <c r="C13" s="1" t="s">
        <v>82</v>
      </c>
      <c r="D13" s="1" t="s">
        <v>16</v>
      </c>
      <c r="E13" s="1">
        <v>0</v>
      </c>
      <c r="F13" s="1">
        <v>20</v>
      </c>
      <c r="G13" s="1">
        <v>0</v>
      </c>
      <c r="H13" s="1"/>
      <c r="I13" s="6">
        <f t="shared" si="0"/>
        <v>20</v>
      </c>
    </row>
    <row r="14" spans="1:9" x14ac:dyDescent="0.25">
      <c r="A14" s="5">
        <v>12</v>
      </c>
      <c r="B14" s="1">
        <v>20</v>
      </c>
      <c r="C14" s="1" t="s">
        <v>83</v>
      </c>
      <c r="D14" s="1" t="s">
        <v>16</v>
      </c>
      <c r="E14" s="1">
        <v>0</v>
      </c>
      <c r="F14" s="1">
        <v>19</v>
      </c>
      <c r="G14" s="1">
        <v>0</v>
      </c>
      <c r="H14" s="1"/>
      <c r="I14" s="6">
        <f t="shared" si="0"/>
        <v>19</v>
      </c>
    </row>
    <row r="15" spans="1:9" x14ac:dyDescent="0.25">
      <c r="A15" s="5">
        <v>13</v>
      </c>
      <c r="B15" s="1">
        <v>72</v>
      </c>
      <c r="C15" s="1" t="s">
        <v>87</v>
      </c>
      <c r="D15" s="1" t="s">
        <v>16</v>
      </c>
      <c r="E15" s="1">
        <v>0</v>
      </c>
      <c r="F15" s="1">
        <v>14</v>
      </c>
      <c r="G15" s="1">
        <v>0</v>
      </c>
      <c r="H15" s="1"/>
      <c r="I15" s="6">
        <f t="shared" si="0"/>
        <v>14</v>
      </c>
    </row>
    <row r="16" spans="1:9" ht="15.75" thickBot="1" x14ac:dyDescent="0.3">
      <c r="A16" s="7">
        <v>14</v>
      </c>
      <c r="B16" s="8">
        <v>33</v>
      </c>
      <c r="C16" s="8" t="s">
        <v>89</v>
      </c>
      <c r="D16" s="8" t="s">
        <v>16</v>
      </c>
      <c r="E16" s="8">
        <v>0</v>
      </c>
      <c r="F16" s="8">
        <v>13</v>
      </c>
      <c r="G16" s="8">
        <v>0</v>
      </c>
      <c r="H16" s="8"/>
      <c r="I16" s="9">
        <f t="shared" si="0"/>
        <v>13</v>
      </c>
    </row>
  </sheetData>
  <sortState ref="A2:I15">
    <sortCondition descending="1" ref="I1"/>
  </sortState>
  <mergeCells count="1">
    <mergeCell ref="A1:H1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C22" sqref="C22"/>
    </sheetView>
  </sheetViews>
  <sheetFormatPr baseColWidth="10" defaultRowHeight="15" x14ac:dyDescent="0.25"/>
  <cols>
    <col min="3" max="3" width="27.85546875" bestFit="1" customWidth="1"/>
    <col min="4" max="4" width="14.7109375" bestFit="1" customWidth="1"/>
    <col min="15" max="15" width="27.85546875" bestFit="1" customWidth="1"/>
  </cols>
  <sheetData>
    <row r="1" spans="1:9" ht="46.5" x14ac:dyDescent="0.7">
      <c r="A1" s="14" t="s">
        <v>101</v>
      </c>
      <c r="B1" s="15"/>
      <c r="C1" s="15"/>
      <c r="D1" s="15"/>
      <c r="E1" s="15"/>
      <c r="F1" s="15"/>
      <c r="G1" s="15"/>
      <c r="H1" s="15"/>
      <c r="I1" s="10"/>
    </row>
    <row r="2" spans="1:9" x14ac:dyDescent="0.25">
      <c r="A2" s="5"/>
      <c r="B2" s="1"/>
      <c r="C2" s="1"/>
      <c r="D2" s="1"/>
      <c r="E2" s="1"/>
      <c r="F2" s="1"/>
      <c r="G2" s="1"/>
      <c r="H2" s="1"/>
      <c r="I2" s="6"/>
    </row>
    <row r="3" spans="1:9" x14ac:dyDescent="0.25">
      <c r="A3" s="5" t="s">
        <v>0</v>
      </c>
      <c r="B3" s="1" t="s">
        <v>1</v>
      </c>
      <c r="C3" s="1" t="s">
        <v>2</v>
      </c>
      <c r="D3" s="1" t="s">
        <v>3</v>
      </c>
      <c r="E3" s="1" t="s">
        <v>11</v>
      </c>
      <c r="F3" s="1" t="s">
        <v>51</v>
      </c>
      <c r="G3" s="1" t="s">
        <v>91</v>
      </c>
      <c r="H3" s="1" t="s">
        <v>92</v>
      </c>
      <c r="I3" s="6" t="s">
        <v>93</v>
      </c>
    </row>
    <row r="4" spans="1:9" x14ac:dyDescent="0.25">
      <c r="A4" s="5">
        <v>1</v>
      </c>
      <c r="B4" s="1">
        <v>7</v>
      </c>
      <c r="C4" s="1" t="s">
        <v>17</v>
      </c>
      <c r="D4" s="1" t="s">
        <v>76</v>
      </c>
      <c r="E4" s="1">
        <v>50</v>
      </c>
      <c r="F4" s="1">
        <v>24</v>
      </c>
      <c r="G4" s="1">
        <v>50</v>
      </c>
      <c r="H4" s="1"/>
      <c r="I4" s="6">
        <f t="shared" ref="I4:I16" si="0">SUM(E4:H4)</f>
        <v>124</v>
      </c>
    </row>
    <row r="5" spans="1:9" x14ac:dyDescent="0.25">
      <c r="A5" s="5">
        <v>2</v>
      </c>
      <c r="B5" s="1">
        <v>8</v>
      </c>
      <c r="C5" s="1" t="s">
        <v>19</v>
      </c>
      <c r="D5" s="1" t="s">
        <v>76</v>
      </c>
      <c r="E5" s="1">
        <v>40</v>
      </c>
      <c r="F5" s="1">
        <v>27</v>
      </c>
      <c r="G5" s="1">
        <v>18</v>
      </c>
      <c r="H5" s="1"/>
      <c r="I5" s="6">
        <f t="shared" si="0"/>
        <v>85</v>
      </c>
    </row>
    <row r="6" spans="1:9" x14ac:dyDescent="0.25">
      <c r="A6" s="5">
        <v>3</v>
      </c>
      <c r="B6" s="1">
        <v>99</v>
      </c>
      <c r="C6" s="1" t="s">
        <v>75</v>
      </c>
      <c r="D6" s="1" t="s">
        <v>76</v>
      </c>
      <c r="E6" s="1">
        <v>0</v>
      </c>
      <c r="F6" s="1">
        <v>36</v>
      </c>
      <c r="G6" s="1">
        <v>29</v>
      </c>
      <c r="H6" s="1"/>
      <c r="I6" s="6">
        <f t="shared" si="0"/>
        <v>65</v>
      </c>
    </row>
    <row r="7" spans="1:9" x14ac:dyDescent="0.25">
      <c r="A7" s="5">
        <v>4</v>
      </c>
      <c r="B7" s="1">
        <v>87</v>
      </c>
      <c r="C7" s="1" t="s">
        <v>77</v>
      </c>
      <c r="D7" s="1" t="s">
        <v>76</v>
      </c>
      <c r="E7" s="1">
        <v>0</v>
      </c>
      <c r="F7" s="1">
        <v>35</v>
      </c>
      <c r="G7" s="1">
        <v>20</v>
      </c>
      <c r="H7" s="1"/>
      <c r="I7" s="6">
        <f t="shared" si="0"/>
        <v>55</v>
      </c>
    </row>
    <row r="8" spans="1:9" x14ac:dyDescent="0.25">
      <c r="A8" s="5">
        <v>5</v>
      </c>
      <c r="B8" s="1">
        <v>27</v>
      </c>
      <c r="C8" s="1" t="s">
        <v>85</v>
      </c>
      <c r="D8" s="1" t="s">
        <v>76</v>
      </c>
      <c r="E8" s="1">
        <v>0</v>
      </c>
      <c r="F8" s="1">
        <v>16</v>
      </c>
      <c r="G8" s="1">
        <v>26</v>
      </c>
      <c r="H8" s="1"/>
      <c r="I8" s="6">
        <f t="shared" si="0"/>
        <v>42</v>
      </c>
    </row>
    <row r="9" spans="1:9" x14ac:dyDescent="0.25">
      <c r="A9" s="5">
        <v>6</v>
      </c>
      <c r="B9" s="1">
        <v>5</v>
      </c>
      <c r="C9" s="1" t="s">
        <v>20</v>
      </c>
      <c r="D9" s="1" t="s">
        <v>76</v>
      </c>
      <c r="E9" s="1">
        <v>32</v>
      </c>
      <c r="F9" s="1">
        <v>5</v>
      </c>
      <c r="G9" s="1">
        <v>0</v>
      </c>
      <c r="H9" s="1"/>
      <c r="I9" s="6">
        <f t="shared" si="0"/>
        <v>37</v>
      </c>
    </row>
    <row r="10" spans="1:9" x14ac:dyDescent="0.25">
      <c r="A10" s="5">
        <v>7</v>
      </c>
      <c r="B10" s="1">
        <v>28</v>
      </c>
      <c r="C10" s="1" t="s">
        <v>96</v>
      </c>
      <c r="D10" s="1" t="s">
        <v>76</v>
      </c>
      <c r="E10" s="1">
        <v>0</v>
      </c>
      <c r="F10" s="1">
        <v>18</v>
      </c>
      <c r="G10" s="1">
        <v>18</v>
      </c>
      <c r="H10" s="1"/>
      <c r="I10" s="6">
        <f t="shared" si="0"/>
        <v>36</v>
      </c>
    </row>
    <row r="11" spans="1:9" x14ac:dyDescent="0.25">
      <c r="A11" s="5">
        <v>8</v>
      </c>
      <c r="B11" s="1">
        <v>628</v>
      </c>
      <c r="C11" s="1" t="s">
        <v>78</v>
      </c>
      <c r="D11" s="1" t="s">
        <v>76</v>
      </c>
      <c r="E11" s="1">
        <v>0</v>
      </c>
      <c r="F11" s="1">
        <v>33</v>
      </c>
      <c r="G11" s="1">
        <v>0</v>
      </c>
      <c r="H11" s="1"/>
      <c r="I11" s="6">
        <f t="shared" si="0"/>
        <v>33</v>
      </c>
    </row>
    <row r="12" spans="1:9" x14ac:dyDescent="0.25">
      <c r="A12" s="5">
        <v>9</v>
      </c>
      <c r="B12" s="1">
        <v>95</v>
      </c>
      <c r="C12" s="1" t="s">
        <v>95</v>
      </c>
      <c r="D12" s="1" t="s">
        <v>76</v>
      </c>
      <c r="E12" s="1">
        <v>0</v>
      </c>
      <c r="F12" s="1">
        <v>0</v>
      </c>
      <c r="G12" s="1">
        <v>33</v>
      </c>
      <c r="H12" s="1"/>
      <c r="I12" s="6">
        <f t="shared" si="0"/>
        <v>33</v>
      </c>
    </row>
    <row r="13" spans="1:9" x14ac:dyDescent="0.25">
      <c r="A13" s="5">
        <v>10</v>
      </c>
      <c r="B13" s="1">
        <v>19</v>
      </c>
      <c r="C13" s="1" t="s">
        <v>90</v>
      </c>
      <c r="D13" s="1" t="s">
        <v>76</v>
      </c>
      <c r="E13" s="1">
        <v>0</v>
      </c>
      <c r="F13" s="1">
        <v>11</v>
      </c>
      <c r="G13" s="1">
        <v>15</v>
      </c>
      <c r="H13" s="1"/>
      <c r="I13" s="6">
        <f t="shared" si="0"/>
        <v>26</v>
      </c>
    </row>
    <row r="14" spans="1:9" x14ac:dyDescent="0.25">
      <c r="A14" s="5">
        <v>11</v>
      </c>
      <c r="B14" s="1">
        <v>96</v>
      </c>
      <c r="C14" s="1" t="s">
        <v>81</v>
      </c>
      <c r="D14" s="1" t="s">
        <v>76</v>
      </c>
      <c r="E14" s="1">
        <v>0</v>
      </c>
      <c r="F14" s="1">
        <v>25</v>
      </c>
      <c r="G14" s="1">
        <v>0</v>
      </c>
      <c r="H14" s="1"/>
      <c r="I14" s="6">
        <f t="shared" si="0"/>
        <v>25</v>
      </c>
    </row>
    <row r="15" spans="1:9" x14ac:dyDescent="0.25">
      <c r="A15" s="5">
        <v>12</v>
      </c>
      <c r="B15" s="1">
        <v>8</v>
      </c>
      <c r="C15" s="1" t="s">
        <v>86</v>
      </c>
      <c r="D15" s="1" t="s">
        <v>76</v>
      </c>
      <c r="E15" s="1">
        <v>0</v>
      </c>
      <c r="F15" s="1">
        <v>16</v>
      </c>
      <c r="G15" s="1">
        <v>0</v>
      </c>
      <c r="H15" s="1"/>
      <c r="I15" s="6">
        <f t="shared" si="0"/>
        <v>16</v>
      </c>
    </row>
    <row r="16" spans="1:9" ht="15.75" thickBot="1" x14ac:dyDescent="0.3">
      <c r="A16" s="7">
        <v>13</v>
      </c>
      <c r="B16" s="8">
        <v>34</v>
      </c>
      <c r="C16" s="8" t="s">
        <v>88</v>
      </c>
      <c r="D16" s="8" t="s">
        <v>76</v>
      </c>
      <c r="E16" s="8">
        <v>0</v>
      </c>
      <c r="F16" s="8">
        <v>13</v>
      </c>
      <c r="G16" s="8">
        <v>0</v>
      </c>
      <c r="H16" s="8"/>
      <c r="I16" s="9">
        <f t="shared" si="0"/>
        <v>13</v>
      </c>
    </row>
  </sheetData>
  <sortState ref="A2:I14">
    <sortCondition descending="1" ref="I14"/>
  </sortState>
  <mergeCells count="1">
    <mergeCell ref="A1:H1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selection activeCell="C27" sqref="C27"/>
    </sheetView>
  </sheetViews>
  <sheetFormatPr baseColWidth="10" defaultRowHeight="15" x14ac:dyDescent="0.25"/>
  <cols>
    <col min="3" max="3" width="31.7109375" bestFit="1" customWidth="1"/>
    <col min="4" max="4" width="23.140625" bestFit="1" customWidth="1"/>
  </cols>
  <sheetData>
    <row r="1" spans="1:9" ht="46.5" x14ac:dyDescent="0.7">
      <c r="A1" s="14" t="s">
        <v>101</v>
      </c>
      <c r="B1" s="15"/>
      <c r="C1" s="15"/>
      <c r="D1" s="15"/>
      <c r="E1" s="15"/>
      <c r="F1" s="15"/>
      <c r="G1" s="15"/>
      <c r="H1" s="15"/>
      <c r="I1" s="10"/>
    </row>
    <row r="2" spans="1:9" x14ac:dyDescent="0.25">
      <c r="A2" s="5" t="s">
        <v>0</v>
      </c>
      <c r="B2" s="1" t="s">
        <v>1</v>
      </c>
      <c r="C2" s="1" t="s">
        <v>2</v>
      </c>
      <c r="D2" s="1" t="s">
        <v>3</v>
      </c>
      <c r="E2" s="1" t="s">
        <v>11</v>
      </c>
      <c r="F2" s="1" t="s">
        <v>51</v>
      </c>
      <c r="G2" s="1" t="s">
        <v>91</v>
      </c>
      <c r="H2" s="1" t="s">
        <v>92</v>
      </c>
      <c r="I2" s="6" t="s">
        <v>93</v>
      </c>
    </row>
    <row r="3" spans="1:9" x14ac:dyDescent="0.25">
      <c r="A3" s="5">
        <v>1</v>
      </c>
      <c r="B3" s="1">
        <v>137</v>
      </c>
      <c r="C3" s="1" t="s">
        <v>25</v>
      </c>
      <c r="D3" s="1" t="s">
        <v>22</v>
      </c>
      <c r="E3" s="1">
        <v>25</v>
      </c>
      <c r="F3" s="1">
        <v>26</v>
      </c>
      <c r="G3" s="1">
        <v>50</v>
      </c>
      <c r="H3" s="1"/>
      <c r="I3" s="6">
        <f t="shared" ref="I3:I23" si="0">SUM(E3:H3)</f>
        <v>101</v>
      </c>
    </row>
    <row r="4" spans="1:9" x14ac:dyDescent="0.25">
      <c r="A4" s="5">
        <v>2</v>
      </c>
      <c r="B4" s="1">
        <v>26</v>
      </c>
      <c r="C4" s="1" t="s">
        <v>21</v>
      </c>
      <c r="D4" s="1" t="s">
        <v>22</v>
      </c>
      <c r="E4" s="1">
        <v>45</v>
      </c>
      <c r="F4" s="1">
        <v>0</v>
      </c>
      <c r="G4" s="1">
        <v>32</v>
      </c>
      <c r="H4" s="1"/>
      <c r="I4" s="6">
        <f t="shared" si="0"/>
        <v>77</v>
      </c>
    </row>
    <row r="5" spans="1:9" x14ac:dyDescent="0.25">
      <c r="A5" s="5">
        <v>3</v>
      </c>
      <c r="B5" s="1">
        <v>91</v>
      </c>
      <c r="C5" s="1" t="s">
        <v>34</v>
      </c>
      <c r="D5" s="1" t="s">
        <v>22</v>
      </c>
      <c r="E5" s="1">
        <v>0</v>
      </c>
      <c r="F5" s="1">
        <v>20</v>
      </c>
      <c r="G5" s="1">
        <v>40</v>
      </c>
      <c r="H5" s="1"/>
      <c r="I5" s="6">
        <f t="shared" si="0"/>
        <v>60</v>
      </c>
    </row>
    <row r="6" spans="1:9" x14ac:dyDescent="0.25">
      <c r="A6" s="5">
        <v>4</v>
      </c>
      <c r="B6" s="1">
        <v>12</v>
      </c>
      <c r="C6" s="1" t="s">
        <v>57</v>
      </c>
      <c r="D6" s="1" t="s">
        <v>22</v>
      </c>
      <c r="E6" s="1">
        <v>0</v>
      </c>
      <c r="F6" s="1">
        <v>41</v>
      </c>
      <c r="G6" s="1">
        <v>0</v>
      </c>
      <c r="H6" s="1"/>
      <c r="I6" s="6">
        <f t="shared" si="0"/>
        <v>41</v>
      </c>
    </row>
    <row r="7" spans="1:9" x14ac:dyDescent="0.25">
      <c r="A7" s="5">
        <v>5</v>
      </c>
      <c r="B7" s="1">
        <v>56</v>
      </c>
      <c r="C7" s="1" t="s">
        <v>58</v>
      </c>
      <c r="D7" s="1" t="s">
        <v>22</v>
      </c>
      <c r="E7" s="1">
        <v>0</v>
      </c>
      <c r="F7" s="1">
        <v>41</v>
      </c>
      <c r="G7" s="1">
        <v>0</v>
      </c>
      <c r="H7" s="1"/>
      <c r="I7" s="6">
        <f t="shared" si="0"/>
        <v>41</v>
      </c>
    </row>
    <row r="8" spans="1:9" x14ac:dyDescent="0.25">
      <c r="A8" s="5">
        <v>6</v>
      </c>
      <c r="B8" s="1">
        <v>47</v>
      </c>
      <c r="C8" s="1" t="s">
        <v>59</v>
      </c>
      <c r="D8" s="1" t="s">
        <v>22</v>
      </c>
      <c r="E8" s="1">
        <v>0</v>
      </c>
      <c r="F8" s="1">
        <v>40</v>
      </c>
      <c r="G8" s="1">
        <v>0</v>
      </c>
      <c r="H8" s="1"/>
      <c r="I8" s="6">
        <f t="shared" si="0"/>
        <v>40</v>
      </c>
    </row>
    <row r="9" spans="1:9" x14ac:dyDescent="0.25">
      <c r="A9" s="5">
        <v>7</v>
      </c>
      <c r="B9" s="1">
        <v>34</v>
      </c>
      <c r="C9" s="1" t="s">
        <v>23</v>
      </c>
      <c r="D9" s="1" t="s">
        <v>22</v>
      </c>
      <c r="E9" s="1">
        <v>36</v>
      </c>
      <c r="F9" s="1">
        <v>0</v>
      </c>
      <c r="G9" s="1">
        <v>0</v>
      </c>
      <c r="H9" s="1"/>
      <c r="I9" s="6">
        <f t="shared" si="0"/>
        <v>36</v>
      </c>
    </row>
    <row r="10" spans="1:9" x14ac:dyDescent="0.25">
      <c r="A10" s="5">
        <v>8</v>
      </c>
      <c r="B10" s="1">
        <v>88</v>
      </c>
      <c r="C10" s="1" t="s">
        <v>24</v>
      </c>
      <c r="D10" s="1" t="s">
        <v>22</v>
      </c>
      <c r="E10" s="1">
        <v>29</v>
      </c>
      <c r="F10" s="1">
        <v>0</v>
      </c>
      <c r="G10" s="1">
        <v>0</v>
      </c>
      <c r="H10" s="1"/>
      <c r="I10" s="6">
        <f t="shared" si="0"/>
        <v>29</v>
      </c>
    </row>
    <row r="11" spans="1:9" x14ac:dyDescent="0.25">
      <c r="A11" s="5">
        <v>9</v>
      </c>
      <c r="B11" s="1">
        <v>96</v>
      </c>
      <c r="C11" s="1" t="s">
        <v>97</v>
      </c>
      <c r="D11" s="1" t="s">
        <v>22</v>
      </c>
      <c r="E11" s="1">
        <v>0</v>
      </c>
      <c r="F11" s="1">
        <v>0</v>
      </c>
      <c r="G11" s="1">
        <v>26</v>
      </c>
      <c r="H11" s="1"/>
      <c r="I11" s="6">
        <f t="shared" si="0"/>
        <v>26</v>
      </c>
    </row>
    <row r="12" spans="1:9" x14ac:dyDescent="0.25">
      <c r="A12" s="5">
        <v>10</v>
      </c>
      <c r="B12" s="1">
        <v>9</v>
      </c>
      <c r="C12" s="1" t="s">
        <v>71</v>
      </c>
      <c r="D12" s="1" t="s">
        <v>22</v>
      </c>
      <c r="E12" s="1">
        <v>0</v>
      </c>
      <c r="F12" s="1">
        <v>0</v>
      </c>
      <c r="G12" s="1">
        <v>21</v>
      </c>
      <c r="H12" s="1"/>
      <c r="I12" s="6">
        <f t="shared" si="0"/>
        <v>21</v>
      </c>
    </row>
    <row r="13" spans="1:9" x14ac:dyDescent="0.25">
      <c r="A13" s="5">
        <v>11</v>
      </c>
      <c r="B13" s="1">
        <v>54</v>
      </c>
      <c r="C13" s="1" t="s">
        <v>60</v>
      </c>
      <c r="D13" s="1" t="s">
        <v>22</v>
      </c>
      <c r="E13" s="1">
        <v>0</v>
      </c>
      <c r="F13" s="1">
        <v>18</v>
      </c>
      <c r="G13" s="1">
        <v>0</v>
      </c>
      <c r="H13" s="1"/>
      <c r="I13" s="6">
        <f t="shared" si="0"/>
        <v>18</v>
      </c>
    </row>
    <row r="14" spans="1:9" x14ac:dyDescent="0.25">
      <c r="A14" s="5">
        <v>12</v>
      </c>
      <c r="B14" s="1">
        <v>81</v>
      </c>
      <c r="C14" s="1" t="s">
        <v>61</v>
      </c>
      <c r="D14" s="1" t="s">
        <v>22</v>
      </c>
      <c r="E14" s="1">
        <v>0</v>
      </c>
      <c r="F14" s="1">
        <v>16</v>
      </c>
      <c r="G14" s="1">
        <v>0</v>
      </c>
      <c r="H14" s="1"/>
      <c r="I14" s="6">
        <f t="shared" si="0"/>
        <v>16</v>
      </c>
    </row>
    <row r="15" spans="1:9" x14ac:dyDescent="0.25">
      <c r="A15" s="5">
        <v>13</v>
      </c>
      <c r="B15" s="1">
        <v>20</v>
      </c>
      <c r="C15" s="1" t="s">
        <v>62</v>
      </c>
      <c r="D15" s="1" t="s">
        <v>22</v>
      </c>
      <c r="E15" s="1">
        <v>0</v>
      </c>
      <c r="F15" s="1">
        <v>14</v>
      </c>
      <c r="G15" s="1">
        <v>0</v>
      </c>
      <c r="H15" s="1"/>
      <c r="I15" s="6">
        <f t="shared" si="0"/>
        <v>14</v>
      </c>
    </row>
    <row r="16" spans="1:9" x14ac:dyDescent="0.25">
      <c r="A16" s="5">
        <v>14</v>
      </c>
      <c r="B16" s="1">
        <v>75</v>
      </c>
      <c r="C16" s="1" t="s">
        <v>63</v>
      </c>
      <c r="D16" s="1" t="s">
        <v>22</v>
      </c>
      <c r="E16" s="1">
        <v>0</v>
      </c>
      <c r="F16" s="1">
        <v>12</v>
      </c>
      <c r="G16" s="1">
        <v>0</v>
      </c>
      <c r="H16" s="1"/>
      <c r="I16" s="6">
        <f t="shared" si="0"/>
        <v>12</v>
      </c>
    </row>
    <row r="17" spans="1:9" x14ac:dyDescent="0.25">
      <c r="A17" s="5">
        <v>15</v>
      </c>
      <c r="B17" s="1">
        <v>97</v>
      </c>
      <c r="C17" s="1" t="s">
        <v>72</v>
      </c>
      <c r="D17" s="1" t="s">
        <v>22</v>
      </c>
      <c r="E17" s="1">
        <v>0</v>
      </c>
      <c r="F17" s="1">
        <v>0</v>
      </c>
      <c r="G17" s="1">
        <v>11</v>
      </c>
      <c r="H17" s="1"/>
      <c r="I17" s="6">
        <f t="shared" si="0"/>
        <v>11</v>
      </c>
    </row>
    <row r="18" spans="1:9" x14ac:dyDescent="0.25">
      <c r="A18" s="5">
        <v>16</v>
      </c>
      <c r="B18" s="1">
        <v>38</v>
      </c>
      <c r="C18" s="1" t="s">
        <v>64</v>
      </c>
      <c r="D18" s="1" t="s">
        <v>22</v>
      </c>
      <c r="E18" s="1">
        <v>0</v>
      </c>
      <c r="F18" s="1">
        <v>9</v>
      </c>
      <c r="G18" s="1">
        <v>0</v>
      </c>
      <c r="H18" s="1"/>
      <c r="I18" s="6">
        <f t="shared" si="0"/>
        <v>9</v>
      </c>
    </row>
    <row r="19" spans="1:9" x14ac:dyDescent="0.25">
      <c r="A19" s="5">
        <v>17</v>
      </c>
      <c r="B19" s="1">
        <v>22</v>
      </c>
      <c r="C19" s="1" t="s">
        <v>65</v>
      </c>
      <c r="D19" s="1" t="s">
        <v>22</v>
      </c>
      <c r="E19" s="1">
        <v>0</v>
      </c>
      <c r="F19" s="1">
        <v>7</v>
      </c>
      <c r="G19" s="1">
        <v>0</v>
      </c>
      <c r="H19" s="1"/>
      <c r="I19" s="6">
        <f t="shared" si="0"/>
        <v>7</v>
      </c>
    </row>
    <row r="20" spans="1:9" x14ac:dyDescent="0.25">
      <c r="A20" s="5">
        <v>18</v>
      </c>
      <c r="B20" s="1">
        <v>29</v>
      </c>
      <c r="C20" s="1" t="s">
        <v>66</v>
      </c>
      <c r="D20" s="1" t="s">
        <v>67</v>
      </c>
      <c r="E20" s="1">
        <v>0</v>
      </c>
      <c r="F20" s="1">
        <v>6</v>
      </c>
      <c r="G20" s="1">
        <v>0</v>
      </c>
      <c r="H20" s="1"/>
      <c r="I20" s="6">
        <f t="shared" si="0"/>
        <v>6</v>
      </c>
    </row>
    <row r="21" spans="1:9" x14ac:dyDescent="0.25">
      <c r="A21" s="5">
        <v>19</v>
      </c>
      <c r="B21" s="1">
        <v>73</v>
      </c>
      <c r="C21" s="1" t="s">
        <v>68</v>
      </c>
      <c r="D21" s="1" t="s">
        <v>22</v>
      </c>
      <c r="E21" s="1">
        <v>0</v>
      </c>
      <c r="F21" s="1">
        <v>6</v>
      </c>
      <c r="G21" s="1">
        <v>0</v>
      </c>
      <c r="H21" s="1"/>
      <c r="I21" s="6">
        <f t="shared" si="0"/>
        <v>6</v>
      </c>
    </row>
    <row r="22" spans="1:9" x14ac:dyDescent="0.25">
      <c r="A22" s="5">
        <v>20</v>
      </c>
      <c r="B22" s="1">
        <v>910</v>
      </c>
      <c r="C22" s="1" t="s">
        <v>69</v>
      </c>
      <c r="D22" s="1" t="s">
        <v>22</v>
      </c>
      <c r="E22" s="1">
        <v>0</v>
      </c>
      <c r="F22" s="1">
        <v>1</v>
      </c>
      <c r="G22" s="1">
        <v>0</v>
      </c>
      <c r="H22" s="1"/>
      <c r="I22" s="6">
        <f t="shared" si="0"/>
        <v>1</v>
      </c>
    </row>
    <row r="23" spans="1:9" ht="15.75" thickBot="1" x14ac:dyDescent="0.3">
      <c r="A23" s="7">
        <v>21</v>
      </c>
      <c r="B23" s="8">
        <v>8</v>
      </c>
      <c r="C23" s="8" t="s">
        <v>70</v>
      </c>
      <c r="D23" s="8" t="s">
        <v>22</v>
      </c>
      <c r="E23" s="8">
        <v>0</v>
      </c>
      <c r="F23" s="8">
        <v>1</v>
      </c>
      <c r="G23" s="8">
        <v>0</v>
      </c>
      <c r="H23" s="8"/>
      <c r="I23" s="9">
        <f t="shared" si="0"/>
        <v>1</v>
      </c>
    </row>
  </sheetData>
  <sortState ref="A2:I23">
    <sortCondition descending="1" ref="I2"/>
  </sortState>
  <mergeCells count="1">
    <mergeCell ref="A1:H1"/>
  </mergeCells>
  <pageMargins left="0.7" right="0.7" top="0.75" bottom="0.75" header="0.3" footer="0.3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workbookViewId="0">
      <selection activeCell="A3" sqref="A3:A20"/>
    </sheetView>
  </sheetViews>
  <sheetFormatPr baseColWidth="10" defaultRowHeight="15" x14ac:dyDescent="0.25"/>
  <cols>
    <col min="3" max="3" width="28.28515625" bestFit="1" customWidth="1"/>
    <col min="4" max="4" width="22.140625" bestFit="1" customWidth="1"/>
  </cols>
  <sheetData>
    <row r="1" spans="1:9" ht="46.5" x14ac:dyDescent="0.7">
      <c r="A1" s="14" t="s">
        <v>101</v>
      </c>
      <c r="B1" s="15"/>
      <c r="C1" s="15"/>
      <c r="D1" s="15"/>
      <c r="E1" s="15"/>
      <c r="F1" s="15"/>
      <c r="G1" s="15"/>
      <c r="H1" s="15"/>
      <c r="I1" s="10"/>
    </row>
    <row r="2" spans="1:9" x14ac:dyDescent="0.25">
      <c r="A2" s="5" t="s">
        <v>0</v>
      </c>
      <c r="B2" s="1" t="s">
        <v>1</v>
      </c>
      <c r="C2" s="1" t="s">
        <v>2</v>
      </c>
      <c r="D2" s="1" t="s">
        <v>3</v>
      </c>
      <c r="E2" s="1" t="s">
        <v>11</v>
      </c>
      <c r="F2" s="1" t="s">
        <v>51</v>
      </c>
      <c r="G2" s="1" t="s">
        <v>91</v>
      </c>
      <c r="H2" s="1" t="s">
        <v>92</v>
      </c>
      <c r="I2" s="6" t="s">
        <v>93</v>
      </c>
    </row>
    <row r="3" spans="1:9" x14ac:dyDescent="0.25">
      <c r="A3" s="5">
        <v>1</v>
      </c>
      <c r="B3" s="1">
        <v>177</v>
      </c>
      <c r="C3" s="1" t="s">
        <v>28</v>
      </c>
      <c r="D3" s="1" t="s">
        <v>27</v>
      </c>
      <c r="E3" s="1">
        <v>45</v>
      </c>
      <c r="F3" s="1">
        <v>50</v>
      </c>
      <c r="G3" s="1">
        <v>32</v>
      </c>
      <c r="H3" s="1"/>
      <c r="I3" s="6">
        <f t="shared" ref="I3:I20" si="0">SUM(E3:H3)</f>
        <v>127</v>
      </c>
    </row>
    <row r="4" spans="1:9" x14ac:dyDescent="0.25">
      <c r="A4" s="5">
        <v>2</v>
      </c>
      <c r="B4" s="1">
        <v>128</v>
      </c>
      <c r="C4" s="1" t="s">
        <v>13</v>
      </c>
      <c r="D4" s="1" t="s">
        <v>27</v>
      </c>
      <c r="E4" s="1">
        <v>45</v>
      </c>
      <c r="F4" s="1">
        <v>50</v>
      </c>
      <c r="G4" s="1">
        <v>0</v>
      </c>
      <c r="H4" s="1"/>
      <c r="I4" s="6">
        <f t="shared" si="0"/>
        <v>95</v>
      </c>
    </row>
    <row r="5" spans="1:9" x14ac:dyDescent="0.25">
      <c r="A5" s="5">
        <v>3</v>
      </c>
      <c r="B5" s="1">
        <v>26</v>
      </c>
      <c r="C5" s="1" t="s">
        <v>29</v>
      </c>
      <c r="D5" s="1" t="s">
        <v>27</v>
      </c>
      <c r="E5" s="1">
        <v>29</v>
      </c>
      <c r="F5" s="1">
        <v>26</v>
      </c>
      <c r="G5" s="1">
        <v>40</v>
      </c>
      <c r="H5" s="1"/>
      <c r="I5" s="6">
        <f t="shared" si="0"/>
        <v>95</v>
      </c>
    </row>
    <row r="6" spans="1:9" x14ac:dyDescent="0.25">
      <c r="A6" s="5">
        <v>4</v>
      </c>
      <c r="B6" s="1">
        <v>13</v>
      </c>
      <c r="C6" s="1" t="s">
        <v>31</v>
      </c>
      <c r="D6" s="1" t="s">
        <v>27</v>
      </c>
      <c r="E6" s="1">
        <v>22</v>
      </c>
      <c r="F6" s="1">
        <v>36</v>
      </c>
      <c r="G6" s="1">
        <v>29</v>
      </c>
      <c r="H6" s="1"/>
      <c r="I6" s="6">
        <f t="shared" si="0"/>
        <v>87</v>
      </c>
    </row>
    <row r="7" spans="1:9" x14ac:dyDescent="0.25">
      <c r="A7" s="5">
        <v>5</v>
      </c>
      <c r="B7" s="1">
        <v>469</v>
      </c>
      <c r="C7" s="1" t="s">
        <v>30</v>
      </c>
      <c r="D7" s="1" t="s">
        <v>27</v>
      </c>
      <c r="E7" s="1">
        <v>23</v>
      </c>
      <c r="F7" s="1">
        <v>20</v>
      </c>
      <c r="G7" s="1">
        <v>41</v>
      </c>
      <c r="H7" s="1"/>
      <c r="I7" s="6">
        <f t="shared" si="0"/>
        <v>84</v>
      </c>
    </row>
    <row r="8" spans="1:9" x14ac:dyDescent="0.25">
      <c r="A8" s="5">
        <v>6</v>
      </c>
      <c r="B8" s="1">
        <v>15</v>
      </c>
      <c r="C8" s="1" t="s">
        <v>32</v>
      </c>
      <c r="D8" s="1" t="s">
        <v>27</v>
      </c>
      <c r="E8" s="1">
        <v>17</v>
      </c>
      <c r="F8" s="1">
        <v>16</v>
      </c>
      <c r="G8" s="1">
        <v>23</v>
      </c>
      <c r="H8" s="1"/>
      <c r="I8" s="6">
        <f t="shared" si="0"/>
        <v>56</v>
      </c>
    </row>
    <row r="9" spans="1:9" x14ac:dyDescent="0.25">
      <c r="A9" s="5">
        <v>7</v>
      </c>
      <c r="B9" s="1">
        <v>3</v>
      </c>
      <c r="C9" s="1" t="s">
        <v>33</v>
      </c>
      <c r="D9" s="1" t="s">
        <v>27</v>
      </c>
      <c r="E9" s="1">
        <v>17</v>
      </c>
      <c r="F9" s="1">
        <v>0</v>
      </c>
      <c r="G9" s="1">
        <v>19</v>
      </c>
      <c r="H9" s="1"/>
      <c r="I9" s="6">
        <f t="shared" si="0"/>
        <v>36</v>
      </c>
    </row>
    <row r="10" spans="1:9" x14ac:dyDescent="0.25">
      <c r="A10" s="5">
        <v>8</v>
      </c>
      <c r="B10" s="1">
        <v>16</v>
      </c>
      <c r="C10" s="1" t="s">
        <v>52</v>
      </c>
      <c r="D10" s="1" t="s">
        <v>27</v>
      </c>
      <c r="E10" s="1">
        <v>0</v>
      </c>
      <c r="F10" s="1">
        <v>36</v>
      </c>
      <c r="G10" s="1">
        <v>0</v>
      </c>
      <c r="H10" s="1"/>
      <c r="I10" s="6">
        <f t="shared" si="0"/>
        <v>36</v>
      </c>
    </row>
    <row r="11" spans="1:9" x14ac:dyDescent="0.25">
      <c r="A11" s="5">
        <v>9</v>
      </c>
      <c r="B11" s="1">
        <v>12</v>
      </c>
      <c r="C11" s="1" t="s">
        <v>36</v>
      </c>
      <c r="D11" s="1" t="s">
        <v>27</v>
      </c>
      <c r="E11" s="1">
        <v>9</v>
      </c>
      <c r="F11" s="1">
        <v>5</v>
      </c>
      <c r="G11" s="1">
        <v>10</v>
      </c>
      <c r="H11" s="1"/>
      <c r="I11" s="6">
        <f t="shared" si="0"/>
        <v>24</v>
      </c>
    </row>
    <row r="12" spans="1:9" x14ac:dyDescent="0.25">
      <c r="A12" s="5">
        <v>10</v>
      </c>
      <c r="B12" s="1">
        <v>9</v>
      </c>
      <c r="C12" s="1" t="s">
        <v>53</v>
      </c>
      <c r="D12" s="1" t="s">
        <v>27</v>
      </c>
      <c r="E12" s="1">
        <v>0</v>
      </c>
      <c r="F12" s="1">
        <v>22</v>
      </c>
      <c r="G12" s="1">
        <v>0</v>
      </c>
      <c r="H12" s="1"/>
      <c r="I12" s="6">
        <f t="shared" si="0"/>
        <v>22</v>
      </c>
    </row>
    <row r="13" spans="1:9" x14ac:dyDescent="0.25">
      <c r="A13" s="5">
        <v>11</v>
      </c>
      <c r="B13" s="1">
        <v>20</v>
      </c>
      <c r="C13" s="1" t="s">
        <v>98</v>
      </c>
      <c r="D13" s="1" t="s">
        <v>27</v>
      </c>
      <c r="E13" s="1">
        <v>0</v>
      </c>
      <c r="F13" s="1">
        <v>0</v>
      </c>
      <c r="G13" s="1">
        <v>19</v>
      </c>
      <c r="H13" s="1"/>
      <c r="I13" s="6">
        <f t="shared" si="0"/>
        <v>19</v>
      </c>
    </row>
    <row r="14" spans="1:9" x14ac:dyDescent="0.25">
      <c r="A14" s="5">
        <v>12</v>
      </c>
      <c r="B14" s="1">
        <v>27</v>
      </c>
      <c r="C14" s="1" t="s">
        <v>54</v>
      </c>
      <c r="D14" s="1" t="s">
        <v>27</v>
      </c>
      <c r="E14" s="1">
        <v>0</v>
      </c>
      <c r="F14" s="1">
        <v>18</v>
      </c>
      <c r="G14" s="1">
        <v>0</v>
      </c>
      <c r="H14" s="1"/>
      <c r="I14" s="6">
        <f t="shared" si="0"/>
        <v>18</v>
      </c>
    </row>
    <row r="15" spans="1:9" x14ac:dyDescent="0.25">
      <c r="A15" s="5">
        <v>13</v>
      </c>
      <c r="B15" s="1">
        <v>255</v>
      </c>
      <c r="C15" s="1" t="s">
        <v>35</v>
      </c>
      <c r="D15" s="1" t="s">
        <v>27</v>
      </c>
      <c r="E15" s="1">
        <v>0</v>
      </c>
      <c r="F15" s="1">
        <v>0</v>
      </c>
      <c r="G15" s="1">
        <v>18</v>
      </c>
      <c r="H15" s="1"/>
      <c r="I15" s="6">
        <f t="shared" si="0"/>
        <v>18</v>
      </c>
    </row>
    <row r="16" spans="1:9" x14ac:dyDescent="0.25">
      <c r="A16" s="5">
        <v>14</v>
      </c>
      <c r="B16" s="1">
        <v>91</v>
      </c>
      <c r="C16" s="1" t="s">
        <v>34</v>
      </c>
      <c r="D16" s="1" t="s">
        <v>27</v>
      </c>
      <c r="E16" s="1">
        <v>16</v>
      </c>
      <c r="F16" s="1">
        <v>0</v>
      </c>
      <c r="G16" s="1">
        <v>0</v>
      </c>
      <c r="H16" s="1"/>
      <c r="I16" s="6">
        <f t="shared" si="0"/>
        <v>16</v>
      </c>
    </row>
    <row r="17" spans="1:9" x14ac:dyDescent="0.25">
      <c r="A17" s="5">
        <v>15</v>
      </c>
      <c r="B17" s="1">
        <v>255</v>
      </c>
      <c r="C17" s="1" t="s">
        <v>35</v>
      </c>
      <c r="D17" s="1" t="s">
        <v>27</v>
      </c>
      <c r="E17" s="1">
        <v>14</v>
      </c>
      <c r="F17" s="1">
        <v>0</v>
      </c>
      <c r="G17" s="1">
        <v>0</v>
      </c>
      <c r="H17" s="1"/>
      <c r="I17" s="6">
        <f t="shared" si="0"/>
        <v>14</v>
      </c>
    </row>
    <row r="18" spans="1:9" x14ac:dyDescent="0.25">
      <c r="A18" s="5">
        <v>16</v>
      </c>
      <c r="B18" s="1">
        <v>58</v>
      </c>
      <c r="C18" s="1" t="s">
        <v>55</v>
      </c>
      <c r="D18" s="1" t="s">
        <v>27</v>
      </c>
      <c r="E18" s="1">
        <v>0</v>
      </c>
      <c r="F18" s="1">
        <v>11</v>
      </c>
      <c r="G18" s="1">
        <v>0</v>
      </c>
      <c r="H18" s="1"/>
      <c r="I18" s="6">
        <f t="shared" si="0"/>
        <v>11</v>
      </c>
    </row>
    <row r="19" spans="1:9" x14ac:dyDescent="0.25">
      <c r="A19" s="5">
        <v>17</v>
      </c>
      <c r="B19" s="1">
        <v>94</v>
      </c>
      <c r="C19" s="1" t="s">
        <v>56</v>
      </c>
      <c r="D19" s="1" t="s">
        <v>27</v>
      </c>
      <c r="E19" s="1">
        <v>0</v>
      </c>
      <c r="F19" s="1">
        <v>6</v>
      </c>
      <c r="G19" s="1">
        <v>0</v>
      </c>
      <c r="H19" s="1"/>
      <c r="I19" s="6">
        <f t="shared" si="0"/>
        <v>6</v>
      </c>
    </row>
    <row r="20" spans="1:9" ht="15.75" thickBot="1" x14ac:dyDescent="0.3">
      <c r="A20" s="5">
        <v>18</v>
      </c>
      <c r="B20" s="8">
        <v>43</v>
      </c>
      <c r="C20" s="8" t="s">
        <v>37</v>
      </c>
      <c r="D20" s="8" t="s">
        <v>27</v>
      </c>
      <c r="E20" s="8">
        <v>0</v>
      </c>
      <c r="F20" s="8">
        <v>0</v>
      </c>
      <c r="G20" s="8">
        <v>0</v>
      </c>
      <c r="H20" s="8"/>
      <c r="I20" s="9">
        <f t="shared" si="0"/>
        <v>0</v>
      </c>
    </row>
  </sheetData>
  <sortState ref="A2:I20">
    <sortCondition descending="1" ref="I2"/>
  </sortState>
  <mergeCells count="1">
    <mergeCell ref="A1:H1"/>
  </mergeCells>
  <pageMargins left="0.7" right="0.7" top="0.75" bottom="0.75" header="0.3" footer="0.3"/>
  <pageSetup paperSize="9" scale="9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E9" sqref="E9"/>
    </sheetView>
  </sheetViews>
  <sheetFormatPr baseColWidth="10" defaultRowHeight="15" x14ac:dyDescent="0.25"/>
  <cols>
    <col min="3" max="3" width="27.7109375" bestFit="1" customWidth="1"/>
    <col min="4" max="4" width="27.140625" customWidth="1"/>
    <col min="5" max="5" width="6.7109375" bestFit="1" customWidth="1"/>
  </cols>
  <sheetData>
    <row r="1" spans="1:9" ht="47.25" thickBot="1" x14ac:dyDescent="0.75">
      <c r="A1" s="14" t="s">
        <v>101</v>
      </c>
      <c r="B1" s="15"/>
      <c r="C1" s="15"/>
      <c r="D1" s="15"/>
      <c r="E1" s="15"/>
      <c r="F1" s="15"/>
      <c r="G1" s="15"/>
      <c r="H1" s="15"/>
      <c r="I1" s="16"/>
    </row>
    <row r="2" spans="1:9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103</v>
      </c>
      <c r="F2" s="3" t="s">
        <v>11</v>
      </c>
      <c r="G2" s="3" t="s">
        <v>51</v>
      </c>
      <c r="H2" s="3" t="s">
        <v>92</v>
      </c>
      <c r="I2" s="4" t="s">
        <v>93</v>
      </c>
    </row>
    <row r="3" spans="1:9" x14ac:dyDescent="0.25">
      <c r="A3" s="5">
        <v>1</v>
      </c>
      <c r="B3" s="1">
        <v>58</v>
      </c>
      <c r="C3" s="1" t="s">
        <v>38</v>
      </c>
      <c r="D3" s="1" t="s">
        <v>39</v>
      </c>
      <c r="E3" s="1">
        <v>5</v>
      </c>
      <c r="F3" s="1">
        <v>50</v>
      </c>
      <c r="G3" s="1">
        <v>0</v>
      </c>
      <c r="H3" s="1">
        <v>0</v>
      </c>
      <c r="I3" s="6">
        <f>SUM(F3:H3)</f>
        <v>50</v>
      </c>
    </row>
    <row r="4" spans="1:9" x14ac:dyDescent="0.25">
      <c r="A4" s="5">
        <v>2</v>
      </c>
      <c r="B4" s="1">
        <v>23</v>
      </c>
      <c r="C4" s="1" t="s">
        <v>40</v>
      </c>
      <c r="D4" s="1" t="s">
        <v>39</v>
      </c>
      <c r="E4" s="1">
        <v>5</v>
      </c>
      <c r="F4" s="1">
        <v>40</v>
      </c>
      <c r="G4" s="1">
        <v>50</v>
      </c>
      <c r="H4" s="1"/>
      <c r="I4" s="6">
        <f t="shared" ref="I4:I8" si="0">SUM(F4:H4)</f>
        <v>90</v>
      </c>
    </row>
    <row r="5" spans="1:9" x14ac:dyDescent="0.25">
      <c r="A5" s="5">
        <v>3</v>
      </c>
      <c r="B5" s="1">
        <v>77</v>
      </c>
      <c r="C5" s="1" t="s">
        <v>41</v>
      </c>
      <c r="D5" s="1" t="s">
        <v>39</v>
      </c>
      <c r="E5" s="1">
        <v>5</v>
      </c>
      <c r="F5" s="1">
        <v>32</v>
      </c>
      <c r="G5" s="1">
        <v>40</v>
      </c>
      <c r="H5" s="1"/>
      <c r="I5" s="6">
        <f t="shared" si="0"/>
        <v>72</v>
      </c>
    </row>
    <row r="6" spans="1:9" x14ac:dyDescent="0.25">
      <c r="A6" s="5">
        <v>4</v>
      </c>
      <c r="B6" s="1">
        <v>39</v>
      </c>
      <c r="C6" s="1" t="s">
        <v>42</v>
      </c>
      <c r="D6" s="1" t="s">
        <v>43</v>
      </c>
      <c r="E6" s="1">
        <v>5</v>
      </c>
      <c r="F6" s="1">
        <v>26</v>
      </c>
      <c r="G6" s="1">
        <v>0</v>
      </c>
      <c r="H6" s="1"/>
      <c r="I6" s="6">
        <f t="shared" si="0"/>
        <v>26</v>
      </c>
    </row>
    <row r="7" spans="1:9" x14ac:dyDescent="0.25">
      <c r="A7" s="5">
        <v>5</v>
      </c>
      <c r="B7" s="1">
        <v>15</v>
      </c>
      <c r="C7" s="1" t="s">
        <v>44</v>
      </c>
      <c r="D7" s="1" t="s">
        <v>43</v>
      </c>
      <c r="E7" s="1">
        <v>5</v>
      </c>
      <c r="F7" s="1">
        <v>11</v>
      </c>
      <c r="G7" s="1">
        <v>32</v>
      </c>
      <c r="H7" s="1"/>
      <c r="I7" s="6">
        <f t="shared" si="0"/>
        <v>43</v>
      </c>
    </row>
    <row r="8" spans="1:9" ht="15.75" thickBot="1" x14ac:dyDescent="0.3">
      <c r="A8" s="7">
        <v>6</v>
      </c>
      <c r="B8" s="8">
        <v>12</v>
      </c>
      <c r="C8" s="8" t="s">
        <v>50</v>
      </c>
      <c r="D8" s="8" t="s">
        <v>43</v>
      </c>
      <c r="E8" s="8">
        <v>5</v>
      </c>
      <c r="F8" s="8">
        <v>0</v>
      </c>
      <c r="G8" s="8">
        <v>26</v>
      </c>
      <c r="H8" s="8"/>
      <c r="I8" s="9">
        <f t="shared" si="0"/>
        <v>26</v>
      </c>
    </row>
  </sheetData>
  <mergeCells count="1">
    <mergeCell ref="A1:I1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E2" sqref="E1:E1048576"/>
    </sheetView>
  </sheetViews>
  <sheetFormatPr baseColWidth="10" defaultRowHeight="15" x14ac:dyDescent="0.25"/>
  <cols>
    <col min="3" max="4" width="22.42578125" bestFit="1" customWidth="1"/>
    <col min="5" max="5" width="6.28515625" bestFit="1" customWidth="1"/>
  </cols>
  <sheetData>
    <row r="1" spans="1:10" ht="47.25" thickBot="1" x14ac:dyDescent="0.75">
      <c r="A1" s="14" t="s">
        <v>101</v>
      </c>
      <c r="B1" s="15"/>
      <c r="C1" s="15"/>
      <c r="D1" s="15"/>
      <c r="E1" s="15"/>
      <c r="F1" s="15"/>
      <c r="G1" s="15"/>
      <c r="H1" s="15"/>
      <c r="I1" s="15"/>
      <c r="J1" s="10"/>
    </row>
    <row r="2" spans="1:10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102</v>
      </c>
      <c r="F2" s="3" t="s">
        <v>11</v>
      </c>
      <c r="G2" s="3" t="s">
        <v>51</v>
      </c>
      <c r="H2" s="3" t="s">
        <v>91</v>
      </c>
      <c r="I2" s="3" t="s">
        <v>92</v>
      </c>
      <c r="J2" s="4" t="s">
        <v>93</v>
      </c>
    </row>
    <row r="3" spans="1:10" x14ac:dyDescent="0.25">
      <c r="A3" s="5">
        <v>1</v>
      </c>
      <c r="B3" s="1">
        <v>28</v>
      </c>
      <c r="C3" s="1" t="s">
        <v>45</v>
      </c>
      <c r="D3" s="1" t="s">
        <v>39</v>
      </c>
      <c r="E3" s="1">
        <v>6.5</v>
      </c>
      <c r="F3" s="1">
        <v>50</v>
      </c>
      <c r="G3" s="1">
        <v>50</v>
      </c>
      <c r="H3" s="1">
        <v>50</v>
      </c>
      <c r="I3" s="1"/>
      <c r="J3" s="6">
        <f t="shared" ref="J3:J9" si="0">SUM(F3:I3)</f>
        <v>150</v>
      </c>
    </row>
    <row r="4" spans="1:10" x14ac:dyDescent="0.25">
      <c r="A4" s="5">
        <v>2</v>
      </c>
      <c r="B4" s="1">
        <v>27</v>
      </c>
      <c r="C4" s="1" t="s">
        <v>46</v>
      </c>
      <c r="D4" s="1" t="s">
        <v>39</v>
      </c>
      <c r="E4" s="1">
        <v>6.5</v>
      </c>
      <c r="F4" s="1">
        <v>40</v>
      </c>
      <c r="G4" s="1">
        <v>20</v>
      </c>
      <c r="H4" s="1">
        <v>36</v>
      </c>
      <c r="I4" s="1"/>
      <c r="J4" s="6">
        <f t="shared" si="0"/>
        <v>96</v>
      </c>
    </row>
    <row r="5" spans="1:10" x14ac:dyDescent="0.25">
      <c r="A5" s="5">
        <v>3</v>
      </c>
      <c r="B5" s="1">
        <v>24</v>
      </c>
      <c r="C5" s="1" t="s">
        <v>47</v>
      </c>
      <c r="D5" s="1" t="s">
        <v>43</v>
      </c>
      <c r="E5" s="1">
        <v>6.5</v>
      </c>
      <c r="F5" s="1">
        <v>32</v>
      </c>
      <c r="G5" s="1">
        <v>26</v>
      </c>
      <c r="H5" s="1">
        <v>36</v>
      </c>
      <c r="I5" s="1"/>
      <c r="J5" s="6">
        <f t="shared" si="0"/>
        <v>94</v>
      </c>
    </row>
    <row r="6" spans="1:10" x14ac:dyDescent="0.25">
      <c r="A6" s="5">
        <v>4</v>
      </c>
      <c r="B6" s="1">
        <v>13</v>
      </c>
      <c r="C6" s="1" t="s">
        <v>48</v>
      </c>
      <c r="D6" s="1" t="s">
        <v>39</v>
      </c>
      <c r="E6" s="1">
        <v>6.5</v>
      </c>
      <c r="F6" s="1">
        <v>26</v>
      </c>
      <c r="G6" s="1">
        <v>31</v>
      </c>
      <c r="H6" s="1">
        <v>26</v>
      </c>
      <c r="I6" s="1"/>
      <c r="J6" s="6">
        <f t="shared" si="0"/>
        <v>83</v>
      </c>
    </row>
    <row r="7" spans="1:10" x14ac:dyDescent="0.25">
      <c r="A7" s="5">
        <v>5</v>
      </c>
      <c r="B7" s="1">
        <v>30</v>
      </c>
      <c r="C7" s="1" t="s">
        <v>49</v>
      </c>
      <c r="D7" s="1" t="s">
        <v>43</v>
      </c>
      <c r="E7" s="1">
        <v>6.5</v>
      </c>
      <c r="F7" s="1">
        <v>0</v>
      </c>
      <c r="G7" s="1">
        <v>32</v>
      </c>
      <c r="H7" s="1">
        <v>20</v>
      </c>
      <c r="I7" s="1"/>
      <c r="J7" s="6">
        <f t="shared" si="0"/>
        <v>52</v>
      </c>
    </row>
    <row r="8" spans="1:10" x14ac:dyDescent="0.25">
      <c r="A8" s="5">
        <v>6</v>
      </c>
      <c r="B8" s="1">
        <v>12</v>
      </c>
      <c r="C8" s="1" t="s">
        <v>99</v>
      </c>
      <c r="D8" s="1" t="s">
        <v>39</v>
      </c>
      <c r="E8" s="1">
        <v>6.5</v>
      </c>
      <c r="F8" s="1">
        <v>0</v>
      </c>
      <c r="G8" s="1">
        <v>0</v>
      </c>
      <c r="H8" s="1">
        <v>22</v>
      </c>
      <c r="I8" s="1"/>
      <c r="J8" s="6">
        <f t="shared" si="0"/>
        <v>22</v>
      </c>
    </row>
    <row r="9" spans="1:10" ht="15.75" thickBot="1" x14ac:dyDescent="0.3">
      <c r="A9" s="7">
        <v>7</v>
      </c>
      <c r="B9" s="8">
        <v>10</v>
      </c>
      <c r="C9" s="8" t="s">
        <v>100</v>
      </c>
      <c r="D9" s="8" t="s">
        <v>43</v>
      </c>
      <c r="E9" s="1">
        <v>6.5</v>
      </c>
      <c r="F9" s="8">
        <v>0</v>
      </c>
      <c r="G9" s="8">
        <v>0</v>
      </c>
      <c r="H9" s="8">
        <v>18</v>
      </c>
      <c r="I9" s="8"/>
      <c r="J9" s="9">
        <f t="shared" si="0"/>
        <v>18</v>
      </c>
    </row>
  </sheetData>
  <sortState ref="A2:J8">
    <sortCondition descending="1" ref="J1"/>
  </sortState>
  <mergeCells count="1">
    <mergeCell ref="A1:I1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H16" sqref="H16"/>
    </sheetView>
  </sheetViews>
  <sheetFormatPr baseColWidth="10" defaultRowHeight="15" x14ac:dyDescent="0.25"/>
  <cols>
    <col min="3" max="3" width="27.7109375" bestFit="1" customWidth="1"/>
    <col min="4" max="4" width="22.42578125" bestFit="1" customWidth="1"/>
    <col min="11" max="11" width="27.85546875" bestFit="1" customWidth="1"/>
  </cols>
  <sheetData>
    <row r="1" spans="1:9" ht="47.25" thickBot="1" x14ac:dyDescent="0.75">
      <c r="A1" s="14" t="s">
        <v>101</v>
      </c>
      <c r="B1" s="15"/>
      <c r="C1" s="15"/>
      <c r="D1" s="15"/>
      <c r="E1" s="15"/>
      <c r="F1" s="15"/>
      <c r="G1" s="15"/>
      <c r="H1" s="15"/>
      <c r="I1" s="10"/>
    </row>
    <row r="2" spans="1:9" ht="15.75" thickBot="1" x14ac:dyDescent="0.3">
      <c r="A2" s="2" t="s">
        <v>0</v>
      </c>
      <c r="B2" s="3" t="s">
        <v>1</v>
      </c>
      <c r="C2" s="3" t="s">
        <v>2</v>
      </c>
      <c r="D2" s="3" t="s">
        <v>3</v>
      </c>
      <c r="E2" s="3" t="s">
        <v>11</v>
      </c>
      <c r="F2" s="3" t="s">
        <v>51</v>
      </c>
      <c r="G2" s="3" t="s">
        <v>91</v>
      </c>
      <c r="H2" s="3" t="s">
        <v>92</v>
      </c>
      <c r="I2" s="4" t="s">
        <v>93</v>
      </c>
    </row>
    <row r="3" spans="1:9" x14ac:dyDescent="0.25">
      <c r="A3" s="2">
        <v>1</v>
      </c>
      <c r="B3" s="3">
        <v>24</v>
      </c>
      <c r="C3" s="3" t="s">
        <v>47</v>
      </c>
      <c r="D3" s="3" t="s">
        <v>43</v>
      </c>
      <c r="E3" s="3">
        <v>19</v>
      </c>
      <c r="F3" s="3">
        <v>20</v>
      </c>
      <c r="G3" s="3">
        <v>36</v>
      </c>
      <c r="H3" s="3"/>
      <c r="I3" s="4">
        <f t="shared" ref="I3:I8" si="0">SUM(E3:H3)</f>
        <v>75</v>
      </c>
    </row>
    <row r="4" spans="1:9" x14ac:dyDescent="0.25">
      <c r="A4" s="5">
        <v>2</v>
      </c>
      <c r="B4" s="1">
        <v>30</v>
      </c>
      <c r="C4" s="1" t="s">
        <v>49</v>
      </c>
      <c r="D4" s="1" t="s">
        <v>43</v>
      </c>
      <c r="E4" s="1">
        <v>0</v>
      </c>
      <c r="F4" s="1">
        <v>24</v>
      </c>
      <c r="G4" s="1">
        <v>20</v>
      </c>
      <c r="H4" s="1"/>
      <c r="I4" s="6">
        <f t="shared" si="0"/>
        <v>44</v>
      </c>
    </row>
    <row r="5" spans="1:9" x14ac:dyDescent="0.25">
      <c r="A5" s="5">
        <v>3</v>
      </c>
      <c r="B5" s="1">
        <v>15</v>
      </c>
      <c r="C5" s="1" t="s">
        <v>44</v>
      </c>
      <c r="D5" s="1" t="s">
        <v>43</v>
      </c>
      <c r="E5" s="1">
        <v>6</v>
      </c>
      <c r="F5" s="1">
        <v>18</v>
      </c>
      <c r="G5" s="1">
        <v>0</v>
      </c>
      <c r="H5" s="1"/>
      <c r="I5" s="6">
        <f t="shared" si="0"/>
        <v>24</v>
      </c>
    </row>
    <row r="6" spans="1:9" x14ac:dyDescent="0.25">
      <c r="A6" s="5">
        <v>4</v>
      </c>
      <c r="B6" s="1">
        <v>10</v>
      </c>
      <c r="C6" s="1" t="s">
        <v>100</v>
      </c>
      <c r="D6" s="1" t="s">
        <v>43</v>
      </c>
      <c r="E6" s="1">
        <v>0</v>
      </c>
      <c r="F6" s="1">
        <v>0</v>
      </c>
      <c r="G6" s="1">
        <v>18</v>
      </c>
      <c r="H6" s="1"/>
      <c r="I6" s="6">
        <f t="shared" si="0"/>
        <v>18</v>
      </c>
    </row>
    <row r="7" spans="1:9" x14ac:dyDescent="0.25">
      <c r="A7" s="5">
        <v>5</v>
      </c>
      <c r="B7" s="1">
        <v>39</v>
      </c>
      <c r="C7" s="1" t="s">
        <v>42</v>
      </c>
      <c r="D7" s="1" t="s">
        <v>43</v>
      </c>
      <c r="E7" s="1">
        <v>14</v>
      </c>
      <c r="F7" s="1">
        <v>0</v>
      </c>
      <c r="G7" s="1">
        <v>0</v>
      </c>
      <c r="H7" s="1"/>
      <c r="I7" s="6">
        <f t="shared" si="0"/>
        <v>14</v>
      </c>
    </row>
    <row r="8" spans="1:9" ht="15.75" thickBot="1" x14ac:dyDescent="0.3">
      <c r="A8" s="7">
        <v>6</v>
      </c>
      <c r="B8" s="8">
        <v>12</v>
      </c>
      <c r="C8" s="8" t="s">
        <v>50</v>
      </c>
      <c r="D8" s="8" t="s">
        <v>43</v>
      </c>
      <c r="E8" s="8">
        <v>0</v>
      </c>
      <c r="F8" s="8">
        <v>15</v>
      </c>
      <c r="G8" s="8">
        <v>0</v>
      </c>
      <c r="H8" s="8"/>
      <c r="I8" s="9">
        <f t="shared" si="0"/>
        <v>15</v>
      </c>
    </row>
  </sheetData>
  <mergeCells count="1">
    <mergeCell ref="A1:H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Criterium 125</vt:lpstr>
      <vt:lpstr>Scooter Expert</vt:lpstr>
      <vt:lpstr>Scooter Amateur</vt:lpstr>
      <vt:lpstr>Z190</vt:lpstr>
      <vt:lpstr>Series 160</vt:lpstr>
      <vt:lpstr>Minimotos 5</vt:lpstr>
      <vt:lpstr>Miniimoto 6,5</vt:lpstr>
      <vt:lpstr>Minimotos Iniciacion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Pelayoda Garcia</dc:creator>
  <cp:lastModifiedBy>Pelayoda Garcia</cp:lastModifiedBy>
  <cp:lastPrinted>2020-10-04T18:17:51Z</cp:lastPrinted>
  <dcterms:created xsi:type="dcterms:W3CDTF">2020-10-04T16:44:19Z</dcterms:created>
  <dcterms:modified xsi:type="dcterms:W3CDTF">2020-10-04T18:52:27Z</dcterms:modified>
</cp:coreProperties>
</file>