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35" windowWidth="20730" windowHeight="11760" activeTab="3"/>
  </bookViews>
  <sheets>
    <sheet name="Cambio KX 65" sheetId="2" r:id="rId1"/>
    <sheet name="Cambio KX 85" sheetId="3" r:id="rId2"/>
    <sheet name="Cambio GP 2t(80..." sheetId="6" r:id="rId3"/>
    <sheet name="Sopor GP 4t" sheetId="17" r:id="rId4"/>
    <sheet name="MiniGP 110 4t 50 2t" sheetId="14" r:id="rId5"/>
    <sheet name="MiniGP 140 4t  7..." sheetId="7" r:id="rId6"/>
    <sheet name="Minimotard Series 160" sheetId="9" r:id="rId7"/>
    <sheet name="Minimotard Open" sheetId="16" r:id="rId8"/>
    <sheet name="CLASICAS 2T,4T" sheetId="10" r:id="rId9"/>
    <sheet name="Minimotos C 4.2" sheetId="11" r:id="rId10"/>
    <sheet name="Scooter Expert" sheetId="12" r:id="rId1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7" l="1"/>
  <c r="I5" i="2"/>
  <c r="I10" i="12"/>
  <c r="I3" i="12"/>
  <c r="I6" i="12"/>
  <c r="I5" i="12"/>
  <c r="I4" i="12"/>
  <c r="I9" i="12"/>
  <c r="I8" i="12"/>
  <c r="I7" i="12"/>
  <c r="I12" i="12"/>
  <c r="I11" i="12"/>
  <c r="I2" i="12"/>
  <c r="I2" i="7"/>
  <c r="I4" i="2"/>
  <c r="I6" i="2"/>
  <c r="I2" i="2"/>
  <c r="I3" i="2"/>
  <c r="I10" i="9"/>
  <c r="I15" i="9"/>
  <c r="I5" i="3"/>
  <c r="I4" i="3"/>
  <c r="I3" i="3"/>
  <c r="I6" i="3"/>
  <c r="I2" i="3"/>
  <c r="I4" i="11"/>
  <c r="I7" i="11"/>
  <c r="I9" i="11"/>
  <c r="I5" i="11"/>
  <c r="I2" i="11"/>
  <c r="I6" i="11"/>
  <c r="I8" i="11"/>
  <c r="I3" i="11"/>
  <c r="I7" i="9"/>
  <c r="I3" i="9"/>
  <c r="I14" i="9"/>
  <c r="I8" i="9"/>
  <c r="I4" i="9"/>
  <c r="I9" i="9"/>
  <c r="I11" i="9"/>
  <c r="I12" i="9"/>
  <c r="I13" i="9"/>
  <c r="I16" i="9"/>
  <c r="I17" i="9"/>
  <c r="I18" i="9"/>
  <c r="I19" i="9"/>
  <c r="I20" i="9"/>
  <c r="I6" i="9"/>
  <c r="I5" i="9"/>
  <c r="I21" i="9"/>
  <c r="I22" i="9"/>
  <c r="I23" i="9"/>
  <c r="I24" i="9"/>
  <c r="I25" i="9"/>
  <c r="I26" i="9"/>
  <c r="I27" i="9"/>
  <c r="I28" i="9"/>
  <c r="I29" i="9"/>
  <c r="I30" i="9"/>
  <c r="I2" i="9"/>
  <c r="H3" i="16"/>
  <c r="H2" i="16"/>
  <c r="I3" i="17"/>
  <c r="I4" i="17"/>
  <c r="I7" i="17"/>
  <c r="I6" i="17"/>
  <c r="I5" i="17"/>
  <c r="I2" i="17"/>
  <c r="H7" i="10"/>
  <c r="H3" i="10"/>
  <c r="H4" i="10"/>
  <c r="H5" i="10"/>
  <c r="H6" i="10"/>
  <c r="H2" i="10"/>
  <c r="I6" i="6"/>
  <c r="I3" i="6"/>
  <c r="I5" i="6"/>
  <c r="I2" i="6"/>
  <c r="I4" i="6"/>
  <c r="G2" i="14"/>
</calcChain>
</file>

<file path=xl/sharedStrings.xml><?xml version="1.0" encoding="utf-8"?>
<sst xmlns="http://schemas.openxmlformats.org/spreadsheetml/2006/main" count="255" uniqueCount="95">
  <si>
    <t>Pos.</t>
  </si>
  <si>
    <t>Nº</t>
  </si>
  <si>
    <t>Nombre</t>
  </si>
  <si>
    <t>Categoría</t>
  </si>
  <si>
    <t>Puntos</t>
  </si>
  <si>
    <t>Yael Rey Presas</t>
  </si>
  <si>
    <t>David Oroza</t>
  </si>
  <si>
    <t>VALGA</t>
  </si>
  <si>
    <t xml:space="preserve">PASTORIZA </t>
  </si>
  <si>
    <t>Diego Vazquez Pazos</t>
  </si>
  <si>
    <t>Aiala García Fojo</t>
  </si>
  <si>
    <t>Cambio / KX 65</t>
  </si>
  <si>
    <t>Cambio / KX 85</t>
  </si>
  <si>
    <t>Jorge Reiriz Veiga</t>
  </si>
  <si>
    <t>Roberto Sampayo Vazquez</t>
  </si>
  <si>
    <t>Bryan Barreiro Rivero</t>
  </si>
  <si>
    <t>Cambio GP 2t(80...</t>
  </si>
  <si>
    <t>Adrian Novo Castro</t>
  </si>
  <si>
    <t>XOEL lago fernandez</t>
  </si>
  <si>
    <t>alejo muras rivas</t>
  </si>
  <si>
    <t>roberto fernandez santos</t>
  </si>
  <si>
    <t>MiniGP 140 4t / 7...</t>
  </si>
  <si>
    <t>Sergio Hidalgo Vidal</t>
  </si>
  <si>
    <t>José Manuel García</t>
  </si>
  <si>
    <t>Oscar Fresco Iglesias</t>
  </si>
  <si>
    <t>Manuel Figueiredo Gonzalez</t>
  </si>
  <si>
    <t>PABLO MOREIRA PEQUEÑO</t>
  </si>
  <si>
    <t>Angel Outerelo Parada</t>
  </si>
  <si>
    <t>Iván Fernández estevez</t>
  </si>
  <si>
    <t>CLASICAS 2T,4T</t>
  </si>
  <si>
    <t>Yoel fox barreiro</t>
  </si>
  <si>
    <t>Arturo Mera Conde</t>
  </si>
  <si>
    <t>Iker garcia alonso</t>
  </si>
  <si>
    <t>Minimotos C 4.2</t>
  </si>
  <si>
    <t>MARCOS MASID SAMPRIMITIVO</t>
  </si>
  <si>
    <t>DAVID DURO MIRAMONTES</t>
  </si>
  <si>
    <t>Jesus Vazquez Ferreiro</t>
  </si>
  <si>
    <t>DIEGO JOSE ABAL RUANOVA</t>
  </si>
  <si>
    <t>Angel Outerelo Dominguez</t>
  </si>
  <si>
    <t>Alejandro Ramon Blanco Sebio</t>
  </si>
  <si>
    <t>Hector rozas lorenzo</t>
  </si>
  <si>
    <t>Scooter Expert</t>
  </si>
  <si>
    <t>DAVID GARCIA GONZALEZ</t>
  </si>
  <si>
    <t>Roman Bargiera Alvarez</t>
  </si>
  <si>
    <t>Samuel Diaz Acerete</t>
  </si>
  <si>
    <t>Ivan Riera Gonzalez</t>
  </si>
  <si>
    <t>MiniGP 110 4t / 50 2t</t>
  </si>
  <si>
    <t>Eloy Pernas Onega</t>
  </si>
  <si>
    <t>Ivan Garcia Vega</t>
  </si>
  <si>
    <t>Juan Carlos Testón Blanco</t>
  </si>
  <si>
    <t>Diego carrascal vega</t>
  </si>
  <si>
    <t>Alejandro Fernández Lafuente</t>
  </si>
  <si>
    <t>Borja Rubiera Folgar</t>
  </si>
  <si>
    <t>Ceferino Diaz Menendez</t>
  </si>
  <si>
    <t>Angel Casas Amat</t>
  </si>
  <si>
    <t>Angel José camporro correría</t>
  </si>
  <si>
    <t>Ruben Maceira Rey</t>
  </si>
  <si>
    <t>Abraham Lopez Garcia</t>
  </si>
  <si>
    <t>AITOR BLASCO BADIOLA</t>
  </si>
  <si>
    <t>Daniel martinez martinez</t>
  </si>
  <si>
    <t>Rafael Lobón de Nava</t>
  </si>
  <si>
    <t>Javier Cortes Sanchez</t>
  </si>
  <si>
    <t>MOISES LAFUENTE GARCIA</t>
  </si>
  <si>
    <t>Adrián Bermúdez garcia</t>
  </si>
  <si>
    <t>david montes menendez</t>
  </si>
  <si>
    <t>Jonathan Bermúdez García</t>
  </si>
  <si>
    <t>oliver otero garcia</t>
  </si>
  <si>
    <t>Minimotard Series 160</t>
  </si>
  <si>
    <t>Minimotard Open</t>
  </si>
  <si>
    <t>javier fernandez recio</t>
  </si>
  <si>
    <t>jose luis alonso roris</t>
  </si>
  <si>
    <t>David Álvarez Salgado</t>
  </si>
  <si>
    <t>Antonio Jose Suarez Rodriguez</t>
  </si>
  <si>
    <t>Eliot Moreno Prieto</t>
  </si>
  <si>
    <t>Sport GP 4t(Moto 4, Moto 5, 250 4t, 300 4t) -</t>
  </si>
  <si>
    <t>oscar abal lores</t>
  </si>
  <si>
    <t>Jósé Expósito Rodríguez</t>
  </si>
  <si>
    <t>J. Porto</t>
  </si>
  <si>
    <t>CHOQUEIRO</t>
  </si>
  <si>
    <t>Javier Alvarez Perez</t>
  </si>
  <si>
    <t>MIRO LAGO GOMEZ</t>
  </si>
  <si>
    <t>Miguel Paredes cid</t>
  </si>
  <si>
    <t>TANIA FERNANDEZ ROSENDO</t>
  </si>
  <si>
    <t>Francisco Javier prado Carnero</t>
  </si>
  <si>
    <t>Eduardo Manuel Torres Rosendo</t>
  </si>
  <si>
    <t>Kike CERQUEIRO tenorio</t>
  </si>
  <si>
    <t>MAURO CERQUEIRO TENORIO</t>
  </si>
  <si>
    <t>Alejandro Salvado Suarez</t>
  </si>
  <si>
    <t>Brais Pazo Blanco</t>
  </si>
  <si>
    <t>Edu 16</t>
  </si>
  <si>
    <t>Manu Motos</t>
  </si>
  <si>
    <t>Hector alvariñas garcia</t>
  </si>
  <si>
    <t>Manuel Dávila Lorenzo</t>
  </si>
  <si>
    <t>Yerai Vazquez</t>
  </si>
  <si>
    <t>CHOQUEIRO 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</si>
</sst>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150" zoomScaleNormal="150" zoomScalePageLayoutView="150" workbookViewId="0">
      <selection activeCell="H1" sqref="H1"/>
    </sheetView>
  </sheetViews>
  <sheetFormatPr baseColWidth="10" defaultRowHeight="15" x14ac:dyDescent="0.25"/>
  <cols>
    <col min="3" max="3" width="30.7109375" bestFit="1" customWidth="1"/>
    <col min="4" max="4" width="20.140625" bestFit="1" customWidth="1"/>
    <col min="8" max="8" width="16.28515625" bestFit="1" customWidth="1"/>
  </cols>
  <sheetData>
    <row r="1" spans="1:9" x14ac:dyDescent="0.25">
      <c r="A1" s="2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">
      <c r="A2" s="2">
        <v>1</v>
      </c>
      <c r="B2">
        <v>45</v>
      </c>
      <c r="C2" t="s">
        <v>9</v>
      </c>
      <c r="D2" t="s">
        <v>11</v>
      </c>
      <c r="E2">
        <v>50</v>
      </c>
      <c r="F2">
        <v>25</v>
      </c>
      <c r="G2">
        <v>32</v>
      </c>
      <c r="H2">
        <v>40</v>
      </c>
      <c r="I2" s="3">
        <f>SUM(E2:H2)</f>
        <v>147</v>
      </c>
    </row>
    <row r="3" spans="1:9" x14ac:dyDescent="0.25">
      <c r="A3" s="2">
        <v>2</v>
      </c>
      <c r="B3">
        <v>71</v>
      </c>
      <c r="C3" t="s">
        <v>10</v>
      </c>
      <c r="D3" t="s">
        <v>11</v>
      </c>
      <c r="E3">
        <v>40</v>
      </c>
      <c r="F3">
        <v>45</v>
      </c>
      <c r="G3">
        <v>26</v>
      </c>
      <c r="H3">
        <v>26</v>
      </c>
      <c r="I3" s="3">
        <f>SUM(E3:H3)</f>
        <v>137</v>
      </c>
    </row>
    <row r="4" spans="1:9" x14ac:dyDescent="0.2">
      <c r="A4" s="2">
        <v>3</v>
      </c>
      <c r="B4">
        <v>41</v>
      </c>
      <c r="C4" t="s">
        <v>88</v>
      </c>
      <c r="D4" t="s">
        <v>11</v>
      </c>
      <c r="G4">
        <v>40</v>
      </c>
      <c r="H4">
        <v>50</v>
      </c>
      <c r="I4" s="3">
        <f>SUM(E4:H4)</f>
        <v>90</v>
      </c>
    </row>
    <row r="5" spans="1:9" x14ac:dyDescent="0.25">
      <c r="A5" s="2">
        <v>4</v>
      </c>
      <c r="B5">
        <v>47</v>
      </c>
      <c r="C5" t="s">
        <v>92</v>
      </c>
      <c r="D5" t="s">
        <v>11</v>
      </c>
      <c r="G5">
        <v>50</v>
      </c>
      <c r="I5" s="3">
        <f>SUM(E5:H5)</f>
        <v>50</v>
      </c>
    </row>
    <row r="6" spans="1:9" x14ac:dyDescent="0.25">
      <c r="A6" s="2">
        <v>5</v>
      </c>
      <c r="B6">
        <v>16</v>
      </c>
      <c r="C6" t="s">
        <v>89</v>
      </c>
      <c r="D6" t="s">
        <v>11</v>
      </c>
      <c r="H6">
        <v>32</v>
      </c>
      <c r="I6" s="3">
        <f>SUM(E6:H6)</f>
        <v>32</v>
      </c>
    </row>
  </sheetData>
  <sortState ref="A2:I6">
    <sortCondition descending="1" ref="I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1" zoomScale="150" zoomScaleNormal="150" zoomScalePageLayoutView="150" workbookViewId="0">
      <selection activeCell="H1" sqref="H1"/>
    </sheetView>
  </sheetViews>
  <sheetFormatPr baseColWidth="10" defaultRowHeight="15" x14ac:dyDescent="0.25"/>
  <cols>
    <col min="3" max="3" width="31.7109375" bestFit="1" customWidth="1"/>
    <col min="4" max="4" width="22.140625" bestFit="1" customWidth="1"/>
  </cols>
  <sheetData>
    <row r="1" spans="1:9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78</v>
      </c>
      <c r="I1" s="3" t="s">
        <v>4</v>
      </c>
    </row>
    <row r="2" spans="1:9" x14ac:dyDescent="0.2">
      <c r="A2" s="1">
        <v>1</v>
      </c>
      <c r="B2">
        <v>78</v>
      </c>
      <c r="C2" t="s">
        <v>30</v>
      </c>
      <c r="D2" t="s">
        <v>33</v>
      </c>
      <c r="E2">
        <v>36</v>
      </c>
      <c r="F2">
        <v>32</v>
      </c>
      <c r="G2">
        <v>40</v>
      </c>
      <c r="H2">
        <v>40</v>
      </c>
      <c r="I2" s="3">
        <f t="shared" ref="I2:I9" si="0">SUM(E2:H2)</f>
        <v>148</v>
      </c>
    </row>
    <row r="3" spans="1:9" x14ac:dyDescent="0.2">
      <c r="A3" s="1">
        <v>2</v>
      </c>
      <c r="B3">
        <v>1</v>
      </c>
      <c r="C3" t="s">
        <v>5</v>
      </c>
      <c r="D3" t="s">
        <v>33</v>
      </c>
      <c r="E3">
        <v>50</v>
      </c>
      <c r="F3">
        <v>50</v>
      </c>
      <c r="G3">
        <v>29</v>
      </c>
      <c r="H3">
        <v>0</v>
      </c>
      <c r="I3" s="3">
        <f t="shared" si="0"/>
        <v>129</v>
      </c>
    </row>
    <row r="4" spans="1:9" x14ac:dyDescent="0.2">
      <c r="A4" s="1">
        <v>3</v>
      </c>
      <c r="B4">
        <v>16</v>
      </c>
      <c r="C4" t="s">
        <v>84</v>
      </c>
      <c r="D4" t="s">
        <v>33</v>
      </c>
      <c r="G4">
        <v>50</v>
      </c>
      <c r="H4">
        <v>50</v>
      </c>
      <c r="I4" s="3">
        <f t="shared" si="0"/>
        <v>100</v>
      </c>
    </row>
    <row r="5" spans="1:9" x14ac:dyDescent="0.2">
      <c r="A5" s="1">
        <v>4</v>
      </c>
      <c r="B5">
        <v>12</v>
      </c>
      <c r="C5" t="s">
        <v>31</v>
      </c>
      <c r="D5" t="s">
        <v>33</v>
      </c>
      <c r="E5">
        <v>36</v>
      </c>
      <c r="F5">
        <v>40</v>
      </c>
      <c r="G5">
        <v>22</v>
      </c>
      <c r="I5" s="3">
        <f t="shared" si="0"/>
        <v>98</v>
      </c>
    </row>
    <row r="6" spans="1:9" x14ac:dyDescent="0.2">
      <c r="A6" s="1">
        <v>5</v>
      </c>
      <c r="B6">
        <v>27</v>
      </c>
      <c r="C6" t="s">
        <v>32</v>
      </c>
      <c r="D6" t="s">
        <v>33</v>
      </c>
      <c r="E6">
        <v>26</v>
      </c>
      <c r="F6">
        <v>26</v>
      </c>
      <c r="G6">
        <v>19</v>
      </c>
      <c r="I6" s="3">
        <f t="shared" si="0"/>
        <v>71</v>
      </c>
    </row>
    <row r="7" spans="1:9" x14ac:dyDescent="0.2">
      <c r="A7" s="1">
        <v>6</v>
      </c>
      <c r="B7">
        <v>7</v>
      </c>
      <c r="C7" t="s">
        <v>85</v>
      </c>
      <c r="D7" t="s">
        <v>33</v>
      </c>
      <c r="G7">
        <v>29</v>
      </c>
      <c r="I7" s="3">
        <f t="shared" si="0"/>
        <v>29</v>
      </c>
    </row>
    <row r="8" spans="1:9" x14ac:dyDescent="0.25">
      <c r="A8" s="1">
        <v>7</v>
      </c>
      <c r="B8">
        <v>4</v>
      </c>
      <c r="C8" t="s">
        <v>71</v>
      </c>
      <c r="D8" t="s">
        <v>33</v>
      </c>
      <c r="F8">
        <v>22</v>
      </c>
      <c r="I8" s="3">
        <f t="shared" si="0"/>
        <v>22</v>
      </c>
    </row>
    <row r="9" spans="1:9" x14ac:dyDescent="0.2">
      <c r="A9" s="1">
        <v>8</v>
      </c>
      <c r="B9">
        <v>21</v>
      </c>
      <c r="C9" t="s">
        <v>86</v>
      </c>
      <c r="D9" t="s">
        <v>33</v>
      </c>
      <c r="G9">
        <v>19</v>
      </c>
      <c r="I9" s="3">
        <f t="shared" si="0"/>
        <v>19</v>
      </c>
    </row>
  </sheetData>
  <sortState ref="B2:I9">
    <sortCondition descending="1" ref="I2:I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50" zoomScaleNormal="150" zoomScalePageLayoutView="150" workbookViewId="0">
      <selection activeCell="B11" sqref="B11"/>
    </sheetView>
  </sheetViews>
  <sheetFormatPr baseColWidth="10" defaultRowHeight="15" x14ac:dyDescent="0.25"/>
  <cols>
    <col min="3" max="3" width="31.7109375" bestFit="1" customWidth="1"/>
    <col min="4" max="4" width="22.140625" bestFit="1" customWidth="1"/>
    <col min="8" max="8" width="11.7109375" bestFit="1" customWidth="1"/>
  </cols>
  <sheetData>
    <row r="1" spans="1:9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78</v>
      </c>
      <c r="I1" s="3" t="s">
        <v>4</v>
      </c>
    </row>
    <row r="2" spans="1:9" x14ac:dyDescent="0.2">
      <c r="A2" s="1">
        <v>1</v>
      </c>
      <c r="B2">
        <v>14</v>
      </c>
      <c r="C2" t="s">
        <v>40</v>
      </c>
      <c r="D2" t="s">
        <v>41</v>
      </c>
      <c r="E2">
        <v>36</v>
      </c>
      <c r="F2">
        <v>40</v>
      </c>
      <c r="G2">
        <v>10</v>
      </c>
      <c r="H2">
        <v>36</v>
      </c>
      <c r="I2" s="3">
        <f t="shared" ref="I2:I12" si="0">SUM(E2:H2)</f>
        <v>122</v>
      </c>
    </row>
    <row r="3" spans="1:9" x14ac:dyDescent="0.2">
      <c r="A3" s="1">
        <v>2</v>
      </c>
      <c r="B3">
        <v>24</v>
      </c>
      <c r="C3" t="s">
        <v>34</v>
      </c>
      <c r="D3" t="s">
        <v>41</v>
      </c>
      <c r="E3">
        <v>41</v>
      </c>
      <c r="F3">
        <v>32</v>
      </c>
      <c r="G3">
        <v>16</v>
      </c>
      <c r="H3">
        <v>33</v>
      </c>
      <c r="I3" s="3">
        <f t="shared" si="0"/>
        <v>122</v>
      </c>
    </row>
    <row r="4" spans="1:9" x14ac:dyDescent="0.2">
      <c r="A4" s="1">
        <v>3</v>
      </c>
      <c r="B4">
        <v>48</v>
      </c>
      <c r="C4" t="s">
        <v>37</v>
      </c>
      <c r="D4" t="s">
        <v>41</v>
      </c>
      <c r="E4">
        <v>21</v>
      </c>
      <c r="F4">
        <v>20</v>
      </c>
      <c r="G4">
        <v>13</v>
      </c>
      <c r="H4">
        <v>32</v>
      </c>
      <c r="I4" s="3">
        <f t="shared" si="0"/>
        <v>86</v>
      </c>
    </row>
    <row r="5" spans="1:9" x14ac:dyDescent="0.2">
      <c r="A5" s="1">
        <v>4</v>
      </c>
      <c r="B5">
        <v>21</v>
      </c>
      <c r="C5" t="s">
        <v>72</v>
      </c>
      <c r="D5" t="s">
        <v>41</v>
      </c>
      <c r="F5">
        <v>50</v>
      </c>
      <c r="G5">
        <v>25</v>
      </c>
      <c r="I5" s="3">
        <f t="shared" si="0"/>
        <v>75</v>
      </c>
    </row>
    <row r="6" spans="1:9" x14ac:dyDescent="0.2">
      <c r="A6" s="1">
        <v>5</v>
      </c>
      <c r="B6">
        <v>5</v>
      </c>
      <c r="C6" t="s">
        <v>39</v>
      </c>
      <c r="D6" t="s">
        <v>41</v>
      </c>
      <c r="E6">
        <v>33</v>
      </c>
      <c r="F6">
        <v>24</v>
      </c>
      <c r="G6">
        <v>9</v>
      </c>
      <c r="I6" s="3">
        <f t="shared" si="0"/>
        <v>66</v>
      </c>
    </row>
    <row r="7" spans="1:9" x14ac:dyDescent="0.2">
      <c r="A7" s="1">
        <v>6</v>
      </c>
      <c r="B7">
        <v>19</v>
      </c>
      <c r="C7" t="s">
        <v>13</v>
      </c>
      <c r="D7" t="s">
        <v>41</v>
      </c>
      <c r="E7">
        <v>13</v>
      </c>
      <c r="H7">
        <v>45</v>
      </c>
      <c r="I7" s="3">
        <f t="shared" si="0"/>
        <v>58</v>
      </c>
    </row>
    <row r="8" spans="1:9" x14ac:dyDescent="0.2">
      <c r="A8" s="1">
        <v>7</v>
      </c>
      <c r="B8">
        <v>8</v>
      </c>
      <c r="C8" t="s">
        <v>35</v>
      </c>
      <c r="D8" t="s">
        <v>41</v>
      </c>
      <c r="E8">
        <v>0</v>
      </c>
      <c r="F8">
        <v>24</v>
      </c>
      <c r="G8">
        <v>11</v>
      </c>
      <c r="I8" s="3">
        <f t="shared" si="0"/>
        <v>35</v>
      </c>
    </row>
    <row r="9" spans="1:9" x14ac:dyDescent="0.2">
      <c r="A9" s="1">
        <v>8</v>
      </c>
      <c r="B9">
        <v>46</v>
      </c>
      <c r="C9" t="s">
        <v>38</v>
      </c>
      <c r="D9" t="s">
        <v>41</v>
      </c>
      <c r="E9">
        <v>25</v>
      </c>
      <c r="I9" s="3">
        <f t="shared" si="0"/>
        <v>25</v>
      </c>
    </row>
    <row r="10" spans="1:9" x14ac:dyDescent="0.25">
      <c r="A10" s="1">
        <v>9</v>
      </c>
      <c r="B10">
        <v>56</v>
      </c>
      <c r="C10" t="s">
        <v>91</v>
      </c>
      <c r="D10" t="s">
        <v>41</v>
      </c>
      <c r="G10">
        <v>22</v>
      </c>
      <c r="I10" s="3">
        <f t="shared" si="0"/>
        <v>22</v>
      </c>
    </row>
    <row r="11" spans="1:9" x14ac:dyDescent="0.2">
      <c r="A11" s="1">
        <v>10</v>
      </c>
      <c r="B11">
        <v>88</v>
      </c>
      <c r="C11" t="s">
        <v>90</v>
      </c>
      <c r="D11" t="s">
        <v>41</v>
      </c>
      <c r="H11">
        <v>13</v>
      </c>
      <c r="I11" s="3">
        <f t="shared" si="0"/>
        <v>13</v>
      </c>
    </row>
    <row r="12" spans="1:9" x14ac:dyDescent="0.25">
      <c r="A12" s="1">
        <v>11</v>
      </c>
      <c r="B12">
        <v>51</v>
      </c>
      <c r="C12" t="s">
        <v>36</v>
      </c>
      <c r="D12" t="s">
        <v>41</v>
      </c>
      <c r="E12">
        <v>11</v>
      </c>
      <c r="I12" s="3">
        <f t="shared" si="0"/>
        <v>11</v>
      </c>
    </row>
  </sheetData>
  <sortState ref="A2:I12">
    <sortCondition descending="1"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150" zoomScaleNormal="150" zoomScalePageLayoutView="150" workbookViewId="0">
      <selection activeCell="H1" sqref="H1"/>
    </sheetView>
  </sheetViews>
  <sheetFormatPr baseColWidth="10" defaultRowHeight="15" x14ac:dyDescent="0.25"/>
  <cols>
    <col min="3" max="3" width="24.140625" bestFit="1" customWidth="1"/>
    <col min="4" max="4" width="20.140625" bestFit="1" customWidth="1"/>
    <col min="5" max="5" width="12.140625" bestFit="1" customWidth="1"/>
    <col min="6" max="6" width="12.28515625" bestFit="1" customWidth="1"/>
    <col min="7" max="7" width="12.28515625" customWidth="1"/>
    <col min="8" max="8" width="16.28515625" bestFit="1" customWidth="1"/>
  </cols>
  <sheetData>
    <row r="1" spans="1:9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">
      <c r="A2" s="1">
        <v>1</v>
      </c>
      <c r="B2">
        <v>94</v>
      </c>
      <c r="C2" t="s">
        <v>14</v>
      </c>
      <c r="D2" t="s">
        <v>12</v>
      </c>
      <c r="E2">
        <v>40</v>
      </c>
      <c r="F2">
        <v>40</v>
      </c>
      <c r="G2">
        <v>40</v>
      </c>
      <c r="H2">
        <v>40</v>
      </c>
      <c r="I2" s="3">
        <f>SUM(E2:H2)</f>
        <v>160</v>
      </c>
    </row>
    <row r="3" spans="1:9" x14ac:dyDescent="0.2">
      <c r="A3" s="1">
        <v>2</v>
      </c>
      <c r="B3">
        <v>17</v>
      </c>
      <c r="C3" t="s">
        <v>44</v>
      </c>
      <c r="D3" t="s">
        <v>12</v>
      </c>
      <c r="F3">
        <v>50</v>
      </c>
      <c r="G3">
        <v>50</v>
      </c>
      <c r="H3">
        <v>50</v>
      </c>
      <c r="I3" s="3">
        <f>SUM(E3:H3)</f>
        <v>150</v>
      </c>
    </row>
    <row r="4" spans="1:9" x14ac:dyDescent="0.2">
      <c r="A4" s="1">
        <v>3</v>
      </c>
      <c r="B4">
        <v>23</v>
      </c>
      <c r="C4" t="s">
        <v>15</v>
      </c>
      <c r="D4" t="s">
        <v>12</v>
      </c>
      <c r="E4">
        <v>32</v>
      </c>
      <c r="F4">
        <v>24</v>
      </c>
      <c r="G4">
        <v>24</v>
      </c>
      <c r="H4">
        <v>32</v>
      </c>
      <c r="I4" s="3">
        <f>SUM(E4:H4)</f>
        <v>112</v>
      </c>
    </row>
    <row r="5" spans="1:9" x14ac:dyDescent="0.2">
      <c r="A5" s="1">
        <v>4</v>
      </c>
      <c r="B5">
        <v>19</v>
      </c>
      <c r="C5" t="s">
        <v>13</v>
      </c>
      <c r="D5" t="s">
        <v>12</v>
      </c>
      <c r="E5">
        <v>50</v>
      </c>
      <c r="F5">
        <v>13</v>
      </c>
      <c r="G5">
        <v>29</v>
      </c>
      <c r="I5" s="3">
        <f>SUM(E5:H5)</f>
        <v>92</v>
      </c>
    </row>
    <row r="6" spans="1:9" x14ac:dyDescent="0.2">
      <c r="A6" s="1">
        <v>5</v>
      </c>
      <c r="B6">
        <v>28</v>
      </c>
      <c r="C6" t="s">
        <v>18</v>
      </c>
      <c r="D6" t="s">
        <v>12</v>
      </c>
      <c r="F6">
        <v>32</v>
      </c>
      <c r="G6">
        <v>16</v>
      </c>
      <c r="I6" s="3">
        <f>SUM(E6:H6)</f>
        <v>48</v>
      </c>
    </row>
  </sheetData>
  <sortState ref="A2:I6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150" zoomScaleNormal="150" zoomScalePageLayoutView="150" workbookViewId="0">
      <selection activeCell="H1" sqref="H1"/>
    </sheetView>
  </sheetViews>
  <sheetFormatPr baseColWidth="10" defaultRowHeight="15" x14ac:dyDescent="0.25"/>
  <cols>
    <col min="3" max="3" width="31.85546875" bestFit="1" customWidth="1"/>
    <col min="4" max="4" width="19.140625" bestFit="1" customWidth="1"/>
    <col min="8" max="8" width="16.28515625" bestFit="1" customWidth="1"/>
  </cols>
  <sheetData>
    <row r="1" spans="1:9" x14ac:dyDescent="0.25">
      <c r="A1" s="2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">
      <c r="A2" s="2">
        <v>1</v>
      </c>
      <c r="B2">
        <v>30</v>
      </c>
      <c r="C2" t="s">
        <v>42</v>
      </c>
      <c r="D2" t="s">
        <v>16</v>
      </c>
      <c r="F2">
        <v>32</v>
      </c>
      <c r="G2">
        <v>36</v>
      </c>
      <c r="H2">
        <v>50</v>
      </c>
      <c r="I2" s="3">
        <f>SUM(E2:H2)</f>
        <v>118</v>
      </c>
    </row>
    <row r="3" spans="1:9" x14ac:dyDescent="0.2">
      <c r="A3" s="2">
        <v>2</v>
      </c>
      <c r="B3">
        <v>44</v>
      </c>
      <c r="C3" t="s">
        <v>20</v>
      </c>
      <c r="D3" t="s">
        <v>16</v>
      </c>
      <c r="E3">
        <v>25</v>
      </c>
      <c r="F3">
        <v>50</v>
      </c>
      <c r="G3">
        <v>41</v>
      </c>
      <c r="I3" s="3">
        <f>SUM(E3:H3)</f>
        <v>116</v>
      </c>
    </row>
    <row r="4" spans="1:9" x14ac:dyDescent="0.2">
      <c r="A4" s="2">
        <v>3</v>
      </c>
      <c r="B4">
        <v>41</v>
      </c>
      <c r="C4" t="s">
        <v>19</v>
      </c>
      <c r="D4" t="s">
        <v>16</v>
      </c>
      <c r="E4">
        <v>36</v>
      </c>
      <c r="F4">
        <v>40</v>
      </c>
      <c r="I4" s="3">
        <f>SUM(E4:H4)</f>
        <v>76</v>
      </c>
    </row>
    <row r="5" spans="1:9" x14ac:dyDescent="0.2">
      <c r="A5" s="2">
        <v>4</v>
      </c>
      <c r="B5">
        <v>28</v>
      </c>
      <c r="C5" t="s">
        <v>18</v>
      </c>
      <c r="D5" t="s">
        <v>16</v>
      </c>
      <c r="E5">
        <v>45</v>
      </c>
      <c r="G5">
        <v>13</v>
      </c>
      <c r="I5" s="3">
        <f>SUM(E5:H5)</f>
        <v>58</v>
      </c>
    </row>
    <row r="6" spans="1:9" x14ac:dyDescent="0.2">
      <c r="A6" s="2">
        <v>5</v>
      </c>
      <c r="B6">
        <v>36</v>
      </c>
      <c r="C6" t="s">
        <v>79</v>
      </c>
      <c r="D6" t="s">
        <v>16</v>
      </c>
      <c r="G6">
        <v>45</v>
      </c>
      <c r="I6" s="3">
        <f>SUM(E6:H6)</f>
        <v>45</v>
      </c>
    </row>
  </sheetData>
  <sortState ref="B2:I6">
    <sortCondition descending="1" ref="I2:I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D1" zoomScale="150" zoomScaleNormal="150" zoomScalePageLayoutView="150" workbookViewId="0">
      <selection activeCell="H10" sqref="H10"/>
    </sheetView>
  </sheetViews>
  <sheetFormatPr baseColWidth="10" defaultRowHeight="15" x14ac:dyDescent="0.25"/>
  <cols>
    <col min="3" max="3" width="22.28515625" bestFit="1" customWidth="1"/>
    <col min="4" max="4" width="39.42578125" bestFit="1" customWidth="1"/>
    <col min="8" max="8" width="16.28515625" bestFit="1" customWidth="1"/>
  </cols>
  <sheetData>
    <row r="1" spans="1:9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">
      <c r="A2" s="1">
        <v>1</v>
      </c>
      <c r="B2">
        <v>4</v>
      </c>
      <c r="C2" t="s">
        <v>17</v>
      </c>
      <c r="D2" t="s">
        <v>74</v>
      </c>
      <c r="E2">
        <v>50</v>
      </c>
      <c r="F2">
        <v>36</v>
      </c>
      <c r="G2">
        <v>33</v>
      </c>
      <c r="H2">
        <v>50</v>
      </c>
      <c r="I2" s="3">
        <f t="shared" ref="I2:I7" si="0">SUM(E2:H2)</f>
        <v>169</v>
      </c>
    </row>
    <row r="3" spans="1:9" x14ac:dyDescent="0.2">
      <c r="A3" s="1">
        <v>2</v>
      </c>
      <c r="B3">
        <v>46</v>
      </c>
      <c r="C3" t="s">
        <v>73</v>
      </c>
      <c r="D3" t="s">
        <v>74</v>
      </c>
      <c r="F3">
        <v>50</v>
      </c>
      <c r="G3">
        <v>50</v>
      </c>
      <c r="I3" s="3">
        <f t="shared" si="0"/>
        <v>100</v>
      </c>
    </row>
    <row r="4" spans="1:9" x14ac:dyDescent="0.2">
      <c r="A4" s="1">
        <v>3</v>
      </c>
      <c r="B4">
        <v>49</v>
      </c>
      <c r="C4" t="s">
        <v>75</v>
      </c>
      <c r="D4" t="s">
        <v>74</v>
      </c>
      <c r="F4">
        <v>36</v>
      </c>
      <c r="G4">
        <v>32</v>
      </c>
      <c r="I4" s="3">
        <f t="shared" si="0"/>
        <v>68</v>
      </c>
    </row>
    <row r="5" spans="1:9" x14ac:dyDescent="0.2">
      <c r="A5" s="1">
        <v>4</v>
      </c>
      <c r="B5">
        <v>48</v>
      </c>
      <c r="C5" t="s">
        <v>77</v>
      </c>
      <c r="D5" t="s">
        <v>74</v>
      </c>
      <c r="F5">
        <v>21</v>
      </c>
      <c r="G5">
        <v>33</v>
      </c>
      <c r="I5" s="3">
        <f t="shared" si="0"/>
        <v>54</v>
      </c>
    </row>
    <row r="6" spans="1:9" x14ac:dyDescent="0.2">
      <c r="A6" s="1">
        <v>5</v>
      </c>
      <c r="B6">
        <v>11</v>
      </c>
      <c r="C6" t="s">
        <v>70</v>
      </c>
      <c r="D6" t="s">
        <v>74</v>
      </c>
      <c r="F6">
        <v>23</v>
      </c>
      <c r="G6">
        <v>22</v>
      </c>
      <c r="I6" s="3">
        <f t="shared" si="0"/>
        <v>45</v>
      </c>
    </row>
    <row r="7" spans="1:9" x14ac:dyDescent="0.25">
      <c r="A7" s="1">
        <v>6</v>
      </c>
      <c r="B7">
        <v>41</v>
      </c>
      <c r="C7" t="s">
        <v>76</v>
      </c>
      <c r="D7" t="s">
        <v>74</v>
      </c>
      <c r="F7">
        <v>24</v>
      </c>
      <c r="I7" s="3">
        <f t="shared" si="0"/>
        <v>24</v>
      </c>
    </row>
  </sheetData>
  <sortState ref="B2:I7">
    <sortCondition descending="1" ref="I2:I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="200" zoomScaleNormal="200" zoomScalePageLayoutView="200" workbookViewId="0">
      <selection activeCell="F3" sqref="F3"/>
    </sheetView>
  </sheetViews>
  <sheetFormatPr baseColWidth="10" defaultRowHeight="15" x14ac:dyDescent="0.25"/>
  <cols>
    <col min="3" max="3" width="31.7109375" bestFit="1" customWidth="1"/>
    <col min="4" max="4" width="22.140625" bestFit="1" customWidth="1"/>
  </cols>
  <sheetData>
    <row r="1" spans="1:7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3" t="s">
        <v>4</v>
      </c>
    </row>
    <row r="2" spans="1:7" x14ac:dyDescent="0.2">
      <c r="A2" s="1">
        <v>1</v>
      </c>
      <c r="B2">
        <v>30</v>
      </c>
      <c r="C2" t="s">
        <v>45</v>
      </c>
      <c r="D2" t="s">
        <v>46</v>
      </c>
      <c r="F2">
        <v>50</v>
      </c>
      <c r="G2" s="3">
        <f>SUM(E2:F2)</f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50" zoomScaleNormal="150" zoomScalePageLayoutView="150" workbookViewId="0">
      <selection activeCell="H1" sqref="H1"/>
    </sheetView>
  </sheetViews>
  <sheetFormatPr baseColWidth="10" defaultRowHeight="15" x14ac:dyDescent="0.25"/>
  <cols>
    <col min="3" max="3" width="18.85546875" bestFit="1" customWidth="1"/>
    <col min="4" max="4" width="20.28515625" customWidth="1"/>
    <col min="8" max="8" width="16.28515625" bestFit="1" customWidth="1"/>
  </cols>
  <sheetData>
    <row r="1" spans="1:9" x14ac:dyDescent="0.25">
      <c r="A1" s="2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">
      <c r="A2" s="2">
        <v>1</v>
      </c>
      <c r="B2">
        <v>7</v>
      </c>
      <c r="C2" t="s">
        <v>22</v>
      </c>
      <c r="D2" t="s">
        <v>21</v>
      </c>
      <c r="E2">
        <v>50</v>
      </c>
      <c r="G2">
        <v>50</v>
      </c>
      <c r="H2">
        <v>25</v>
      </c>
      <c r="I2" s="3">
        <f>SUM(E2:H2)</f>
        <v>125</v>
      </c>
    </row>
    <row r="3" spans="1:9" x14ac:dyDescent="0.25">
      <c r="A3" s="2">
        <v>2</v>
      </c>
      <c r="B3">
        <v>77</v>
      </c>
      <c r="C3" t="s">
        <v>93</v>
      </c>
      <c r="D3" t="s">
        <v>21</v>
      </c>
      <c r="G3">
        <v>40</v>
      </c>
      <c r="I3" s="3">
        <f>SUM(E3:H3)</f>
        <v>40</v>
      </c>
    </row>
  </sheetData>
  <sortState ref="A2:K6">
    <sortCondition descending="1" ref="I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C1" zoomScale="150" zoomScaleNormal="150" zoomScalePageLayoutView="150" workbookViewId="0">
      <selection activeCell="H2" sqref="H2"/>
    </sheetView>
  </sheetViews>
  <sheetFormatPr baseColWidth="10" defaultRowHeight="15" x14ac:dyDescent="0.25"/>
  <cols>
    <col min="3" max="3" width="28.85546875" bestFit="1" customWidth="1"/>
    <col min="4" max="4" width="22.140625" bestFit="1" customWidth="1"/>
    <col min="8" max="8" width="16.28515625" bestFit="1" customWidth="1"/>
  </cols>
  <sheetData>
    <row r="1" spans="1:9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5" t="s">
        <v>94</v>
      </c>
      <c r="I1" s="3" t="s">
        <v>4</v>
      </c>
    </row>
    <row r="2" spans="1:9" x14ac:dyDescent="0.25">
      <c r="A2" s="1">
        <v>1</v>
      </c>
      <c r="B2">
        <v>23</v>
      </c>
      <c r="C2" t="s">
        <v>23</v>
      </c>
      <c r="D2" t="s">
        <v>67</v>
      </c>
      <c r="E2">
        <v>50</v>
      </c>
      <c r="F2">
        <v>0</v>
      </c>
      <c r="G2">
        <v>20</v>
      </c>
      <c r="H2">
        <v>29</v>
      </c>
      <c r="I2" s="3">
        <f t="shared" ref="I2:I30" si="0">SUM(E2:H2)</f>
        <v>99</v>
      </c>
    </row>
    <row r="3" spans="1:9" x14ac:dyDescent="0.2">
      <c r="A3" s="1">
        <v>2</v>
      </c>
      <c r="B3">
        <v>72</v>
      </c>
      <c r="C3" t="s">
        <v>82</v>
      </c>
      <c r="D3" t="s">
        <v>67</v>
      </c>
      <c r="G3">
        <v>40</v>
      </c>
      <c r="H3">
        <v>50</v>
      </c>
      <c r="I3" s="3">
        <f t="shared" si="0"/>
        <v>90</v>
      </c>
    </row>
    <row r="4" spans="1:9" x14ac:dyDescent="0.2">
      <c r="A4" s="1">
        <v>3</v>
      </c>
      <c r="B4">
        <v>9</v>
      </c>
      <c r="C4" t="s">
        <v>24</v>
      </c>
      <c r="D4" t="s">
        <v>67</v>
      </c>
      <c r="E4">
        <v>40</v>
      </c>
      <c r="G4">
        <v>18</v>
      </c>
      <c r="H4">
        <v>24</v>
      </c>
      <c r="I4" s="3">
        <f t="shared" si="0"/>
        <v>82</v>
      </c>
    </row>
    <row r="5" spans="1:9" x14ac:dyDescent="0.2">
      <c r="A5" s="1">
        <v>4</v>
      </c>
      <c r="B5">
        <v>11</v>
      </c>
      <c r="C5" t="s">
        <v>56</v>
      </c>
      <c r="D5" t="s">
        <v>67</v>
      </c>
      <c r="F5">
        <v>10</v>
      </c>
      <c r="G5">
        <v>29</v>
      </c>
      <c r="H5">
        <v>20</v>
      </c>
      <c r="I5" s="3">
        <f t="shared" si="0"/>
        <v>59</v>
      </c>
    </row>
    <row r="6" spans="1:9" x14ac:dyDescent="0.2">
      <c r="A6" s="1">
        <v>5</v>
      </c>
      <c r="B6">
        <v>8</v>
      </c>
      <c r="C6" t="s">
        <v>35</v>
      </c>
      <c r="D6" t="s">
        <v>67</v>
      </c>
      <c r="F6">
        <v>10</v>
      </c>
      <c r="G6">
        <v>29</v>
      </c>
      <c r="H6">
        <v>19</v>
      </c>
      <c r="I6" s="3">
        <f t="shared" si="0"/>
        <v>58</v>
      </c>
    </row>
    <row r="7" spans="1:9" x14ac:dyDescent="0.2">
      <c r="A7" s="1">
        <v>6</v>
      </c>
      <c r="B7">
        <v>21</v>
      </c>
      <c r="C7" t="s">
        <v>81</v>
      </c>
      <c r="D7" t="s">
        <v>67</v>
      </c>
      <c r="G7">
        <v>50</v>
      </c>
      <c r="I7" s="3">
        <f t="shared" si="0"/>
        <v>50</v>
      </c>
    </row>
    <row r="8" spans="1:9" x14ac:dyDescent="0.2">
      <c r="A8" s="1">
        <v>7</v>
      </c>
      <c r="B8">
        <v>17</v>
      </c>
      <c r="C8" t="s">
        <v>47</v>
      </c>
      <c r="D8" t="s">
        <v>67</v>
      </c>
      <c r="F8">
        <v>45</v>
      </c>
      <c r="I8" s="3">
        <f t="shared" si="0"/>
        <v>45</v>
      </c>
    </row>
    <row r="9" spans="1:9" x14ac:dyDescent="0.2">
      <c r="A9" s="1">
        <v>8</v>
      </c>
      <c r="B9">
        <v>65</v>
      </c>
      <c r="C9" t="s">
        <v>48</v>
      </c>
      <c r="D9" t="s">
        <v>67</v>
      </c>
      <c r="F9">
        <v>36</v>
      </c>
      <c r="I9" s="3">
        <f t="shared" si="0"/>
        <v>36</v>
      </c>
    </row>
    <row r="10" spans="1:9" x14ac:dyDescent="0.2">
      <c r="A10" s="1">
        <v>9</v>
      </c>
      <c r="B10">
        <v>57</v>
      </c>
      <c r="C10" t="s">
        <v>87</v>
      </c>
      <c r="D10" t="s">
        <v>67</v>
      </c>
      <c r="H10">
        <v>36</v>
      </c>
      <c r="I10" s="3">
        <f t="shared" si="0"/>
        <v>36</v>
      </c>
    </row>
    <row r="11" spans="1:9" x14ac:dyDescent="0.25">
      <c r="A11" s="1">
        <v>10</v>
      </c>
      <c r="B11">
        <v>8</v>
      </c>
      <c r="C11" t="s">
        <v>49</v>
      </c>
      <c r="D11" t="s">
        <v>67</v>
      </c>
      <c r="F11">
        <v>27</v>
      </c>
      <c r="I11" s="3">
        <f t="shared" si="0"/>
        <v>27</v>
      </c>
    </row>
    <row r="12" spans="1:9" x14ac:dyDescent="0.2">
      <c r="A12" s="1">
        <v>11</v>
      </c>
      <c r="B12">
        <v>9</v>
      </c>
      <c r="C12" t="s">
        <v>6</v>
      </c>
      <c r="D12" t="s">
        <v>67</v>
      </c>
      <c r="F12">
        <v>25</v>
      </c>
      <c r="I12" s="3">
        <f t="shared" si="0"/>
        <v>25</v>
      </c>
    </row>
    <row r="13" spans="1:9" x14ac:dyDescent="0.2">
      <c r="A13" s="1">
        <v>12</v>
      </c>
      <c r="B13">
        <v>973</v>
      </c>
      <c r="C13" t="s">
        <v>50</v>
      </c>
      <c r="D13" t="s">
        <v>67</v>
      </c>
      <c r="F13">
        <v>24</v>
      </c>
      <c r="I13" s="3">
        <f t="shared" si="0"/>
        <v>24</v>
      </c>
    </row>
    <row r="14" spans="1:9" x14ac:dyDescent="0.2">
      <c r="A14" s="1">
        <v>13</v>
      </c>
      <c r="B14">
        <v>33</v>
      </c>
      <c r="C14" t="s">
        <v>83</v>
      </c>
      <c r="D14" t="s">
        <v>67</v>
      </c>
      <c r="G14">
        <v>22</v>
      </c>
      <c r="I14" s="3">
        <f t="shared" si="0"/>
        <v>22</v>
      </c>
    </row>
    <row r="15" spans="1:9" x14ac:dyDescent="0.2">
      <c r="A15" s="1">
        <v>14</v>
      </c>
      <c r="B15">
        <v>19</v>
      </c>
      <c r="C15" t="s">
        <v>39</v>
      </c>
      <c r="D15" t="s">
        <v>67</v>
      </c>
      <c r="H15">
        <v>21</v>
      </c>
      <c r="I15" s="3">
        <f t="shared" si="0"/>
        <v>21</v>
      </c>
    </row>
    <row r="16" spans="1:9" x14ac:dyDescent="0.25">
      <c r="A16" s="1">
        <v>15</v>
      </c>
      <c r="B16">
        <v>22</v>
      </c>
      <c r="C16" t="s">
        <v>51</v>
      </c>
      <c r="D16" t="s">
        <v>67</v>
      </c>
      <c r="F16">
        <v>20</v>
      </c>
      <c r="I16" s="3">
        <f t="shared" si="0"/>
        <v>20</v>
      </c>
    </row>
    <row r="17" spans="1:9" x14ac:dyDescent="0.2">
      <c r="A17" s="1">
        <v>16</v>
      </c>
      <c r="B17">
        <v>25</v>
      </c>
      <c r="C17" t="s">
        <v>52</v>
      </c>
      <c r="D17" t="s">
        <v>67</v>
      </c>
      <c r="F17">
        <v>18</v>
      </c>
      <c r="I17" s="3">
        <f t="shared" si="0"/>
        <v>18</v>
      </c>
    </row>
    <row r="18" spans="1:9" x14ac:dyDescent="0.2">
      <c r="A18" s="1">
        <v>17</v>
      </c>
      <c r="B18">
        <v>46</v>
      </c>
      <c r="C18" t="s">
        <v>53</v>
      </c>
      <c r="D18" t="s">
        <v>67</v>
      </c>
      <c r="F18">
        <v>15</v>
      </c>
      <c r="I18" s="3">
        <f t="shared" si="0"/>
        <v>15</v>
      </c>
    </row>
    <row r="19" spans="1:9" x14ac:dyDescent="0.25">
      <c r="A19" s="1">
        <v>18</v>
      </c>
      <c r="B19">
        <v>4</v>
      </c>
      <c r="C19" t="s">
        <v>54</v>
      </c>
      <c r="D19" t="s">
        <v>67</v>
      </c>
      <c r="F19">
        <v>13</v>
      </c>
      <c r="I19" s="3">
        <f t="shared" si="0"/>
        <v>13</v>
      </c>
    </row>
    <row r="20" spans="1:9" x14ac:dyDescent="0.25">
      <c r="A20" s="1">
        <v>19</v>
      </c>
      <c r="B20">
        <v>151</v>
      </c>
      <c r="C20" t="s">
        <v>55</v>
      </c>
      <c r="D20" t="s">
        <v>67</v>
      </c>
      <c r="F20">
        <v>11</v>
      </c>
      <c r="I20" s="3">
        <f t="shared" si="0"/>
        <v>11</v>
      </c>
    </row>
    <row r="21" spans="1:9" x14ac:dyDescent="0.25">
      <c r="A21" s="1">
        <v>20</v>
      </c>
      <c r="B21">
        <v>28</v>
      </c>
      <c r="C21" t="s">
        <v>57</v>
      </c>
      <c r="D21" t="s">
        <v>67</v>
      </c>
      <c r="F21">
        <v>8</v>
      </c>
      <c r="I21" s="3">
        <f t="shared" si="0"/>
        <v>8</v>
      </c>
    </row>
    <row r="22" spans="1:9" x14ac:dyDescent="0.25">
      <c r="A22" s="1">
        <v>21</v>
      </c>
      <c r="B22">
        <v>38</v>
      </c>
      <c r="C22" t="s">
        <v>58</v>
      </c>
      <c r="D22" t="s">
        <v>67</v>
      </c>
      <c r="F22">
        <v>5</v>
      </c>
      <c r="I22" s="3">
        <f t="shared" si="0"/>
        <v>5</v>
      </c>
    </row>
    <row r="23" spans="1:9" x14ac:dyDescent="0.25">
      <c r="A23" s="1">
        <v>22</v>
      </c>
      <c r="B23">
        <v>467</v>
      </c>
      <c r="C23" t="s">
        <v>59</v>
      </c>
      <c r="D23" t="s">
        <v>67</v>
      </c>
      <c r="F23">
        <v>4</v>
      </c>
      <c r="I23" s="3">
        <f t="shared" si="0"/>
        <v>4</v>
      </c>
    </row>
    <row r="24" spans="1:9" x14ac:dyDescent="0.25">
      <c r="A24" s="1">
        <v>23</v>
      </c>
      <c r="B24">
        <v>72</v>
      </c>
      <c r="C24" t="s">
        <v>60</v>
      </c>
      <c r="D24" t="s">
        <v>67</v>
      </c>
      <c r="F24">
        <v>3</v>
      </c>
      <c r="I24" s="3">
        <f t="shared" si="0"/>
        <v>3</v>
      </c>
    </row>
    <row r="25" spans="1:9" x14ac:dyDescent="0.25">
      <c r="A25" s="1">
        <v>24</v>
      </c>
      <c r="B25">
        <v>36</v>
      </c>
      <c r="C25" t="s">
        <v>61</v>
      </c>
      <c r="D25" t="s">
        <v>67</v>
      </c>
      <c r="F25">
        <v>2</v>
      </c>
      <c r="I25" s="3">
        <f t="shared" si="0"/>
        <v>2</v>
      </c>
    </row>
    <row r="26" spans="1:9" x14ac:dyDescent="0.25">
      <c r="A26" s="1">
        <v>25</v>
      </c>
      <c r="B26">
        <v>7</v>
      </c>
      <c r="C26" t="s">
        <v>62</v>
      </c>
      <c r="D26" t="s">
        <v>67</v>
      </c>
      <c r="F26">
        <v>2</v>
      </c>
      <c r="I26" s="3">
        <f t="shared" si="0"/>
        <v>2</v>
      </c>
    </row>
    <row r="27" spans="1:9" x14ac:dyDescent="0.25">
      <c r="A27" s="1">
        <v>26</v>
      </c>
      <c r="B27">
        <v>117</v>
      </c>
      <c r="C27" t="s">
        <v>63</v>
      </c>
      <c r="D27" t="s">
        <v>67</v>
      </c>
      <c r="F27">
        <v>1</v>
      </c>
      <c r="I27" s="3">
        <f t="shared" si="0"/>
        <v>1</v>
      </c>
    </row>
    <row r="28" spans="1:9" x14ac:dyDescent="0.25">
      <c r="A28" s="1">
        <v>27</v>
      </c>
      <c r="B28">
        <v>13</v>
      </c>
      <c r="C28" t="s">
        <v>64</v>
      </c>
      <c r="D28" t="s">
        <v>67</v>
      </c>
      <c r="F28">
        <v>1</v>
      </c>
      <c r="I28" s="3">
        <f t="shared" si="0"/>
        <v>1</v>
      </c>
    </row>
    <row r="29" spans="1:9" x14ac:dyDescent="0.25">
      <c r="A29" s="1">
        <v>28</v>
      </c>
      <c r="B29">
        <v>21</v>
      </c>
      <c r="C29" t="s">
        <v>65</v>
      </c>
      <c r="D29" t="s">
        <v>67</v>
      </c>
      <c r="F29">
        <v>0</v>
      </c>
      <c r="I29" s="3">
        <f t="shared" si="0"/>
        <v>0</v>
      </c>
    </row>
    <row r="30" spans="1:9" x14ac:dyDescent="0.25">
      <c r="A30" s="1">
        <v>29</v>
      </c>
      <c r="B30">
        <v>27</v>
      </c>
      <c r="C30" t="s">
        <v>66</v>
      </c>
      <c r="D30" t="s">
        <v>67</v>
      </c>
      <c r="F30">
        <v>0</v>
      </c>
      <c r="I30" s="3">
        <f t="shared" si="0"/>
        <v>0</v>
      </c>
    </row>
  </sheetData>
  <sortState ref="B2:I30">
    <sortCondition descending="1" ref="I2:I3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150" zoomScaleNormal="150" zoomScalePageLayoutView="150" workbookViewId="0">
      <selection activeCell="H1" sqref="H1:H1048576"/>
    </sheetView>
  </sheetViews>
  <sheetFormatPr baseColWidth="10" defaultRowHeight="15" x14ac:dyDescent="0.25"/>
  <cols>
    <col min="3" max="3" width="28.85546875" bestFit="1" customWidth="1"/>
    <col min="4" max="4" width="22.140625" bestFit="1" customWidth="1"/>
  </cols>
  <sheetData>
    <row r="1" spans="1:8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3" t="s">
        <v>4</v>
      </c>
    </row>
    <row r="2" spans="1:8" x14ac:dyDescent="0.2">
      <c r="A2" s="1">
        <v>1</v>
      </c>
      <c r="B2">
        <v>55</v>
      </c>
      <c r="C2" t="s">
        <v>69</v>
      </c>
      <c r="D2" t="s">
        <v>68</v>
      </c>
      <c r="F2">
        <v>50</v>
      </c>
      <c r="G2">
        <v>50</v>
      </c>
      <c r="H2" s="3">
        <f>SUM(E2:G2)</f>
        <v>100</v>
      </c>
    </row>
    <row r="3" spans="1:8" x14ac:dyDescent="0.2">
      <c r="A3" s="1">
        <v>2</v>
      </c>
      <c r="B3">
        <v>11</v>
      </c>
      <c r="C3" t="s">
        <v>70</v>
      </c>
      <c r="D3" t="s">
        <v>68</v>
      </c>
      <c r="F3">
        <v>40</v>
      </c>
      <c r="H3" s="3">
        <f>SUM(E3:G3)</f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B1" zoomScale="150" zoomScaleNormal="150" zoomScalePageLayoutView="150" workbookViewId="0">
      <selection activeCell="H1" sqref="H1:H1048576"/>
    </sheetView>
  </sheetViews>
  <sheetFormatPr baseColWidth="10" defaultRowHeight="15" x14ac:dyDescent="0.25"/>
  <cols>
    <col min="3" max="3" width="31.7109375" bestFit="1" customWidth="1"/>
    <col min="4" max="4" width="22.140625" bestFit="1" customWidth="1"/>
  </cols>
  <sheetData>
    <row r="1" spans="1:8" x14ac:dyDescent="0.25">
      <c r="A1" s="1" t="s">
        <v>0</v>
      </c>
      <c r="B1" s="4" t="s">
        <v>1</v>
      </c>
      <c r="C1" s="4" t="s">
        <v>2</v>
      </c>
      <c r="D1" s="4" t="s">
        <v>3</v>
      </c>
      <c r="E1" s="5" t="s">
        <v>7</v>
      </c>
      <c r="F1" s="5" t="s">
        <v>8</v>
      </c>
      <c r="G1" s="5" t="s">
        <v>78</v>
      </c>
      <c r="H1" s="3" t="s">
        <v>4</v>
      </c>
    </row>
    <row r="2" spans="1:8" x14ac:dyDescent="0.2">
      <c r="A2" s="1">
        <v>1</v>
      </c>
      <c r="B2">
        <v>35</v>
      </c>
      <c r="C2" t="s">
        <v>25</v>
      </c>
      <c r="D2" t="s">
        <v>29</v>
      </c>
      <c r="E2">
        <v>45</v>
      </c>
      <c r="F2">
        <v>50</v>
      </c>
      <c r="G2">
        <v>40</v>
      </c>
      <c r="H2" s="3">
        <f t="shared" ref="H2:H7" si="0">SUM(E2:G2)</f>
        <v>135</v>
      </c>
    </row>
    <row r="3" spans="1:8" x14ac:dyDescent="0.25">
      <c r="A3" s="1">
        <v>2</v>
      </c>
      <c r="B3">
        <v>26</v>
      </c>
      <c r="C3" t="s">
        <v>26</v>
      </c>
      <c r="D3" t="s">
        <v>29</v>
      </c>
      <c r="E3">
        <v>41</v>
      </c>
      <c r="F3">
        <v>40</v>
      </c>
      <c r="G3">
        <v>32</v>
      </c>
      <c r="H3" s="3">
        <f t="shared" si="0"/>
        <v>113</v>
      </c>
    </row>
    <row r="4" spans="1:8" x14ac:dyDescent="0.25">
      <c r="A4" s="1">
        <v>3</v>
      </c>
      <c r="B4">
        <v>83</v>
      </c>
      <c r="C4" t="s">
        <v>28</v>
      </c>
      <c r="D4" t="s">
        <v>29</v>
      </c>
      <c r="E4">
        <v>26</v>
      </c>
      <c r="F4">
        <v>29</v>
      </c>
      <c r="G4">
        <v>26</v>
      </c>
      <c r="H4" s="3">
        <f t="shared" si="0"/>
        <v>81</v>
      </c>
    </row>
    <row r="5" spans="1:8" x14ac:dyDescent="0.2">
      <c r="A5" s="1">
        <v>4</v>
      </c>
      <c r="B5">
        <v>11</v>
      </c>
      <c r="C5" t="s">
        <v>43</v>
      </c>
      <c r="D5" t="s">
        <v>29</v>
      </c>
      <c r="F5">
        <v>29</v>
      </c>
      <c r="H5" s="3">
        <f t="shared" si="0"/>
        <v>29</v>
      </c>
    </row>
    <row r="6" spans="1:8" x14ac:dyDescent="0.2">
      <c r="A6" s="1">
        <v>5</v>
      </c>
      <c r="B6">
        <v>127</v>
      </c>
      <c r="C6" t="s">
        <v>27</v>
      </c>
      <c r="D6" t="s">
        <v>29</v>
      </c>
      <c r="E6">
        <v>3</v>
      </c>
      <c r="H6" s="3">
        <f t="shared" si="0"/>
        <v>3</v>
      </c>
    </row>
    <row r="7" spans="1:8" x14ac:dyDescent="0.2">
      <c r="A7" s="1">
        <v>6</v>
      </c>
      <c r="B7">
        <v>28</v>
      </c>
      <c r="C7" t="s">
        <v>80</v>
      </c>
      <c r="D7" t="s">
        <v>29</v>
      </c>
      <c r="G7">
        <v>50</v>
      </c>
      <c r="H7" s="3">
        <f t="shared" si="0"/>
        <v>50</v>
      </c>
    </row>
  </sheetData>
  <sortState ref="B2:I6">
    <sortCondition descending="1" ref="H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Cambio KX 65</vt:lpstr>
      <vt:lpstr>Cambio KX 85</vt:lpstr>
      <vt:lpstr>Cambio GP 2t(80...</vt:lpstr>
      <vt:lpstr>Sopor GP 4t</vt:lpstr>
      <vt:lpstr>MiniGP 110 4t 50 2t</vt:lpstr>
      <vt:lpstr>MiniGP 140 4t  7...</vt:lpstr>
      <vt:lpstr>Minimotard Series 160</vt:lpstr>
      <vt:lpstr>Minimotard Open</vt:lpstr>
      <vt:lpstr>CLASICAS 2T,4T</vt:lpstr>
      <vt:lpstr>Minimotos C 4.2</vt:lpstr>
      <vt:lpstr>Scooter Expert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2018-04-15T18:46:43Z</dcterms:created>
  <dcterms:modified xsi:type="dcterms:W3CDTF">2018-08-31T07:09:39Z</dcterms:modified>
</cp:coreProperties>
</file>