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ANPA\resultados\2018\Copa Sur\"/>
    </mc:Choice>
  </mc:AlternateContent>
  <bookViews>
    <workbookView xWindow="0" yWindow="0" windowWidth="27870" windowHeight="12915" activeTab="7"/>
  </bookViews>
  <sheets>
    <sheet name="Minimotos" sheetId="1" r:id="rId1"/>
    <sheet name="Alevin 90" sheetId="2" r:id="rId2"/>
    <sheet name="Alevin 90 series" sheetId="3" r:id="rId3"/>
    <sheet name="Mini Gp 110" sheetId="4" r:id="rId4"/>
    <sheet name="Minimotard series" sheetId="5" r:id="rId5"/>
    <sheet name="Minimotard Open" sheetId="6" r:id="rId6"/>
    <sheet name="Minimotar z190" sheetId="7" r:id="rId7"/>
    <sheet name="Cambio" sheetId="8" r:id="rId8"/>
  </sheets>
  <calcPr calcId="162913"/>
</workbook>
</file>

<file path=xl/calcChain.xml><?xml version="1.0" encoding="utf-8"?>
<calcChain xmlns="http://schemas.openxmlformats.org/spreadsheetml/2006/main">
  <c r="H3" i="1" l="1"/>
  <c r="H5" i="1"/>
  <c r="H9" i="1"/>
  <c r="H10" i="1"/>
  <c r="H4" i="1"/>
  <c r="H12" i="1"/>
  <c r="H13" i="1"/>
  <c r="H14" i="1"/>
  <c r="H17" i="1"/>
  <c r="H7" i="1"/>
  <c r="H8" i="1"/>
  <c r="H11" i="1"/>
  <c r="H18" i="1"/>
  <c r="H19" i="1"/>
  <c r="H20" i="1"/>
  <c r="H22" i="1"/>
  <c r="H23" i="1"/>
  <c r="H16" i="1"/>
  <c r="H6" i="1"/>
  <c r="H15" i="1"/>
  <c r="H21" i="1"/>
  <c r="H24" i="1"/>
  <c r="H2" i="1"/>
  <c r="H2" i="2"/>
  <c r="H3" i="2"/>
  <c r="H4" i="2"/>
  <c r="H6" i="2"/>
  <c r="H8" i="2"/>
  <c r="H5" i="2"/>
  <c r="H7" i="2"/>
  <c r="H4" i="4"/>
  <c r="H5" i="4"/>
  <c r="H6" i="4"/>
  <c r="H7" i="4"/>
  <c r="H8" i="4"/>
  <c r="H3" i="4"/>
  <c r="H2" i="4"/>
  <c r="H7" i="5"/>
  <c r="H8" i="5"/>
  <c r="H3" i="5"/>
  <c r="H4" i="5"/>
  <c r="H11" i="5"/>
  <c r="H5" i="5"/>
  <c r="H6" i="5"/>
  <c r="H12" i="5"/>
  <c r="H10" i="5"/>
  <c r="H15" i="5"/>
  <c r="H16" i="5"/>
  <c r="H13" i="5"/>
  <c r="H18" i="5"/>
  <c r="H19" i="5"/>
  <c r="H20" i="5"/>
  <c r="H21" i="5"/>
  <c r="H22" i="5"/>
  <c r="H25" i="5"/>
  <c r="H28" i="5"/>
  <c r="H29" i="5"/>
  <c r="H9" i="5"/>
  <c r="H14" i="5"/>
  <c r="H17" i="5"/>
  <c r="H23" i="5"/>
  <c r="H24" i="5"/>
  <c r="H26" i="5"/>
  <c r="H27" i="5"/>
  <c r="H2" i="5"/>
</calcChain>
</file>

<file path=xl/sharedStrings.xml><?xml version="1.0" encoding="utf-8"?>
<sst xmlns="http://schemas.openxmlformats.org/spreadsheetml/2006/main" count="220" uniqueCount="95">
  <si>
    <t>Pos.</t>
  </si>
  <si>
    <t>Nº</t>
  </si>
  <si>
    <t>Nombre</t>
  </si>
  <si>
    <t>Categoría</t>
  </si>
  <si>
    <t>Puntos</t>
  </si>
  <si>
    <t>Raúl Gómez</t>
  </si>
  <si>
    <t>Minimotos C 4.2 -</t>
  </si>
  <si>
    <t>Diego Andres Gonzalez Menegollo</t>
  </si>
  <si>
    <t>Dario Ruiz Arranz</t>
  </si>
  <si>
    <t>karim sanchez lopez</t>
  </si>
  <si>
    <t>ARES ARAGON ARAGON</t>
  </si>
  <si>
    <t>DAVID SÁNCHEZ RUIZ</t>
  </si>
  <si>
    <t>Fernando Calahorro Viedma</t>
  </si>
  <si>
    <t>Izan Fernandez Carrion</t>
  </si>
  <si>
    <t>Jose Miguel Cuevas Moise</t>
  </si>
  <si>
    <t>mario diaz jimenez</t>
  </si>
  <si>
    <t>Minimotos C iniciacion -</t>
  </si>
  <si>
    <t>Nicolás Jiménez González</t>
  </si>
  <si>
    <t>NICOLAS OCAÑA ALMADANA</t>
  </si>
  <si>
    <t>Salvador Valle Ordoñez</t>
  </si>
  <si>
    <t>Gorka Morales Cuende</t>
  </si>
  <si>
    <t>BENITO MALDONADO HERNANDEZ</t>
  </si>
  <si>
    <t>Bryan isabel lopez</t>
  </si>
  <si>
    <t>Antonio Tinoco Gonzalez</t>
  </si>
  <si>
    <t>ABRAHAM AVILA NEVADO</t>
  </si>
  <si>
    <t>Templo del Motor</t>
  </si>
  <si>
    <t>AF Karting</t>
  </si>
  <si>
    <t>OSCAR AGUILAR MOLIDO</t>
  </si>
  <si>
    <t>MiniGP 110 4t / 50 2t -</t>
  </si>
  <si>
    <t>Alvaro Romero Ramirez</t>
  </si>
  <si>
    <t>90cc Alevin -</t>
  </si>
  <si>
    <t>Pablo Rodriguez Cruz</t>
  </si>
  <si>
    <t>DAVID ACOSA LOPEZ</t>
  </si>
  <si>
    <t>Ainara Jimenez</t>
  </si>
  <si>
    <t>Alevin 90 series</t>
  </si>
  <si>
    <t>Rubén Hurtado Luque</t>
  </si>
  <si>
    <t>Helios Garcia</t>
  </si>
  <si>
    <t>Miguel Angel Castro Santiago</t>
  </si>
  <si>
    <t>MARIO MARTIN-LALIENA MARTIN</t>
  </si>
  <si>
    <t>David San pedro Diaz</t>
  </si>
  <si>
    <t>Francisco Javier Gacia Ruiz</t>
  </si>
  <si>
    <t>lucas mohedano hernandez</t>
  </si>
  <si>
    <t>MARIO CADENA LUNA</t>
  </si>
  <si>
    <t>Javier Garcia Lupion</t>
  </si>
  <si>
    <t>Guillermo rivera llorens</t>
  </si>
  <si>
    <t>Minimotard Series 160 -</t>
  </si>
  <si>
    <t>alvaro pardo perez</t>
  </si>
  <si>
    <t>juan antonio gonzalez torres</t>
  </si>
  <si>
    <t>Victor Garrido Muñoz</t>
  </si>
  <si>
    <t>Salvador Martin Perez</t>
  </si>
  <si>
    <t>Sergio gadea panisello</t>
  </si>
  <si>
    <t>Fernando sainz jurado</t>
  </si>
  <si>
    <t>Jose maria moreno guerrero</t>
  </si>
  <si>
    <t>Juan pedro boquizo perez</t>
  </si>
  <si>
    <t>Francisco Jose Del Río Cañete</t>
  </si>
  <si>
    <t>Carlos Rodriguez Sastre</t>
  </si>
  <si>
    <t>rafael abad rodriguez</t>
  </si>
  <si>
    <t>Minimotard Series 190 -</t>
  </si>
  <si>
    <t>Ainhoa Ramos hernandez</t>
  </si>
  <si>
    <t>Sergio Rodrigo Poveda</t>
  </si>
  <si>
    <t>DANIEL ESPAÑA JIMENEZ</t>
  </si>
  <si>
    <t>Jose Raul Luna Delgado</t>
  </si>
  <si>
    <t>GERMAN SANCHEZ PERAL</t>
  </si>
  <si>
    <t>PABLO MESA RUBIO</t>
  </si>
  <si>
    <t>JOSE LUIS GARCIA LEON</t>
  </si>
  <si>
    <t>Alberto obrero</t>
  </si>
  <si>
    <t>Sevilla</t>
  </si>
  <si>
    <t>Javier Fernandez</t>
  </si>
  <si>
    <t>Pedro Juliom Castro</t>
  </si>
  <si>
    <t>Ruben Dario</t>
  </si>
  <si>
    <t>Avalos 74</t>
  </si>
  <si>
    <t>Pablo Feixas</t>
  </si>
  <si>
    <t>Juan Carlos Rodriguez</t>
  </si>
  <si>
    <t>Julia Arcos Perez</t>
  </si>
  <si>
    <t>RAUL GARCIA GONZALEZ</t>
  </si>
  <si>
    <t>Minimotard Open -</t>
  </si>
  <si>
    <t>alfonso neira vazquez</t>
  </si>
  <si>
    <t>Minimotard Z190 Series -</t>
  </si>
  <si>
    <t>Minimotard Máster -</t>
  </si>
  <si>
    <t>antonio manuel benavente porras</t>
  </si>
  <si>
    <t>Francisco Alvarez Jimenez</t>
  </si>
  <si>
    <t>Alejandra</t>
  </si>
  <si>
    <t>Yerai Guerrero</t>
  </si>
  <si>
    <t>Valentino Muñoz Ramos</t>
  </si>
  <si>
    <t>abraham Poquet Perez</t>
  </si>
  <si>
    <t>LYONBUENO</t>
  </si>
  <si>
    <t>Alejandro Bravo Lopez</t>
  </si>
  <si>
    <t>Abel benitez Silvestre</t>
  </si>
  <si>
    <t>Antonio Lopez Marquez</t>
  </si>
  <si>
    <t>Jose Antonio Ortiz Lopez</t>
  </si>
  <si>
    <t>Cambio GP 2t(80cc , 125cc, Criterium) -</t>
  </si>
  <si>
    <t>Pablo Wan Rojo</t>
  </si>
  <si>
    <t>OSCAR SANCHEZ GARCIA</t>
  </si>
  <si>
    <t>Alejandro Gallardo Garcia</t>
  </si>
  <si>
    <t>Noé Soriano Cairon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</si>
</sst>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7" sqref="A17:A24"/>
    </sheetView>
  </sheetViews>
  <sheetFormatPr baseColWidth="10" defaultRowHeight="15" x14ac:dyDescent="0.25"/>
  <cols>
    <col min="3" max="3" width="31.85546875" bestFit="1" customWidth="1"/>
    <col min="4" max="4" width="22.42578125" bestFit="1" customWidth="1"/>
    <col min="5" max="5" width="17" bestFit="1" customWidth="1"/>
    <col min="6" max="6" width="10" bestFit="1" customWidth="1"/>
    <col min="7" max="7" width="10" customWidth="1"/>
  </cols>
  <sheetData>
    <row r="1" spans="1:8" x14ac:dyDescent="0.25">
      <c r="A1" s="4" t="s">
        <v>0</v>
      </c>
      <c r="B1" s="3" t="s">
        <v>1</v>
      </c>
      <c r="C1" s="3" t="s">
        <v>2</v>
      </c>
      <c r="D1" s="3" t="s">
        <v>3</v>
      </c>
      <c r="E1" s="2" t="s">
        <v>25</v>
      </c>
      <c r="F1" s="2" t="s">
        <v>26</v>
      </c>
      <c r="G1" s="2" t="s">
        <v>66</v>
      </c>
      <c r="H1" s="1" t="s">
        <v>4</v>
      </c>
    </row>
    <row r="2" spans="1:8" x14ac:dyDescent="0.25">
      <c r="A2" s="4">
        <v>1</v>
      </c>
      <c r="B2">
        <v>58</v>
      </c>
      <c r="C2" t="s">
        <v>5</v>
      </c>
      <c r="D2" t="s">
        <v>6</v>
      </c>
      <c r="E2">
        <v>50</v>
      </c>
      <c r="F2">
        <v>22</v>
      </c>
      <c r="G2">
        <v>40</v>
      </c>
      <c r="H2" s="1">
        <f t="shared" ref="H2:H24" si="0">SUM(E2:G2)</f>
        <v>112</v>
      </c>
    </row>
    <row r="3" spans="1:8" x14ac:dyDescent="0.25">
      <c r="A3" s="4">
        <v>2</v>
      </c>
      <c r="B3">
        <v>23</v>
      </c>
      <c r="C3" t="s">
        <v>85</v>
      </c>
      <c r="D3" t="s">
        <v>6</v>
      </c>
      <c r="E3">
        <v>40</v>
      </c>
      <c r="F3">
        <v>20</v>
      </c>
      <c r="G3">
        <v>32</v>
      </c>
      <c r="H3" s="1">
        <f t="shared" si="0"/>
        <v>92</v>
      </c>
    </row>
    <row r="4" spans="1:8" x14ac:dyDescent="0.25">
      <c r="A4" s="4">
        <v>3</v>
      </c>
      <c r="B4">
        <v>33</v>
      </c>
      <c r="C4" t="s">
        <v>10</v>
      </c>
      <c r="D4" t="s">
        <v>6</v>
      </c>
      <c r="E4">
        <v>22</v>
      </c>
      <c r="F4">
        <v>14</v>
      </c>
      <c r="G4">
        <v>21</v>
      </c>
      <c r="H4" s="1">
        <f t="shared" si="0"/>
        <v>57</v>
      </c>
    </row>
    <row r="5" spans="1:8" x14ac:dyDescent="0.25">
      <c r="A5" s="4">
        <v>4</v>
      </c>
      <c r="B5">
        <v>5</v>
      </c>
      <c r="C5" t="s">
        <v>7</v>
      </c>
      <c r="D5" t="s">
        <v>6</v>
      </c>
      <c r="E5">
        <v>0</v>
      </c>
      <c r="F5">
        <v>50</v>
      </c>
      <c r="H5" s="1">
        <f t="shared" si="0"/>
        <v>50</v>
      </c>
    </row>
    <row r="6" spans="1:8" x14ac:dyDescent="0.25">
      <c r="A6" s="4">
        <v>5</v>
      </c>
      <c r="B6">
        <v>21</v>
      </c>
      <c r="C6" t="s">
        <v>84</v>
      </c>
      <c r="D6" t="s">
        <v>6</v>
      </c>
      <c r="G6">
        <v>50</v>
      </c>
      <c r="H6" s="1">
        <f t="shared" si="0"/>
        <v>50</v>
      </c>
    </row>
    <row r="7" spans="1:8" x14ac:dyDescent="0.25">
      <c r="A7" s="4">
        <v>6</v>
      </c>
      <c r="B7">
        <v>22</v>
      </c>
      <c r="C7" t="s">
        <v>17</v>
      </c>
      <c r="D7" t="s">
        <v>6</v>
      </c>
      <c r="E7">
        <v>14</v>
      </c>
      <c r="F7">
        <v>6</v>
      </c>
      <c r="G7">
        <v>23</v>
      </c>
      <c r="H7" s="1">
        <f t="shared" si="0"/>
        <v>43</v>
      </c>
    </row>
    <row r="8" spans="1:8" x14ac:dyDescent="0.25">
      <c r="A8" s="4">
        <v>7</v>
      </c>
      <c r="B8">
        <v>65</v>
      </c>
      <c r="C8" t="s">
        <v>18</v>
      </c>
      <c r="D8" t="s">
        <v>6</v>
      </c>
      <c r="E8">
        <v>20</v>
      </c>
      <c r="F8">
        <v>0</v>
      </c>
      <c r="G8">
        <v>17</v>
      </c>
      <c r="H8" s="1">
        <f t="shared" si="0"/>
        <v>37</v>
      </c>
    </row>
    <row r="9" spans="1:8" x14ac:dyDescent="0.25">
      <c r="A9" s="4">
        <v>8</v>
      </c>
      <c r="B9">
        <v>19</v>
      </c>
      <c r="C9" t="s">
        <v>8</v>
      </c>
      <c r="D9" t="s">
        <v>6</v>
      </c>
      <c r="E9">
        <v>0</v>
      </c>
      <c r="F9">
        <v>36</v>
      </c>
      <c r="H9" s="1">
        <f t="shared" si="0"/>
        <v>36</v>
      </c>
    </row>
    <row r="10" spans="1:8" x14ac:dyDescent="0.25">
      <c r="A10" s="4">
        <v>9</v>
      </c>
      <c r="B10">
        <v>14</v>
      </c>
      <c r="C10" t="s">
        <v>9</v>
      </c>
      <c r="D10" t="s">
        <v>6</v>
      </c>
      <c r="E10">
        <v>0</v>
      </c>
      <c r="F10">
        <v>36</v>
      </c>
      <c r="H10" s="1">
        <f t="shared" si="0"/>
        <v>36</v>
      </c>
    </row>
    <row r="11" spans="1:8" x14ac:dyDescent="0.25">
      <c r="A11" s="4">
        <v>10</v>
      </c>
      <c r="B11">
        <v>77</v>
      </c>
      <c r="C11" t="s">
        <v>15</v>
      </c>
      <c r="D11" t="s">
        <v>16</v>
      </c>
      <c r="E11">
        <v>11</v>
      </c>
      <c r="F11">
        <v>9</v>
      </c>
      <c r="G11">
        <v>15</v>
      </c>
      <c r="H11" s="1">
        <f t="shared" si="0"/>
        <v>35</v>
      </c>
    </row>
    <row r="12" spans="1:8" x14ac:dyDescent="0.25">
      <c r="A12" s="4">
        <v>11</v>
      </c>
      <c r="B12">
        <v>91</v>
      </c>
      <c r="C12" t="s">
        <v>11</v>
      </c>
      <c r="D12" t="s">
        <v>6</v>
      </c>
      <c r="E12">
        <v>32</v>
      </c>
      <c r="F12">
        <v>0</v>
      </c>
      <c r="H12" s="1">
        <f t="shared" si="0"/>
        <v>32</v>
      </c>
    </row>
    <row r="13" spans="1:8" x14ac:dyDescent="0.25">
      <c r="A13" s="4">
        <v>12</v>
      </c>
      <c r="B13">
        <v>77</v>
      </c>
      <c r="C13" t="s">
        <v>12</v>
      </c>
      <c r="D13" t="s">
        <v>6</v>
      </c>
      <c r="E13">
        <v>26</v>
      </c>
      <c r="F13">
        <v>0</v>
      </c>
      <c r="H13" s="1">
        <f t="shared" si="0"/>
        <v>26</v>
      </c>
    </row>
    <row r="14" spans="1:8" x14ac:dyDescent="0.25">
      <c r="A14" s="4">
        <v>13</v>
      </c>
      <c r="B14">
        <v>4</v>
      </c>
      <c r="C14" t="s">
        <v>13</v>
      </c>
      <c r="D14" t="s">
        <v>6</v>
      </c>
      <c r="E14">
        <v>0</v>
      </c>
      <c r="F14">
        <v>24</v>
      </c>
      <c r="H14" s="1">
        <f t="shared" si="0"/>
        <v>24</v>
      </c>
    </row>
    <row r="15" spans="1:8" x14ac:dyDescent="0.25">
      <c r="A15" s="4">
        <v>14</v>
      </c>
      <c r="B15">
        <v>18</v>
      </c>
      <c r="C15" t="s">
        <v>86</v>
      </c>
      <c r="D15" t="s">
        <v>6</v>
      </c>
      <c r="G15">
        <v>24</v>
      </c>
      <c r="H15" s="1">
        <f t="shared" si="0"/>
        <v>24</v>
      </c>
    </row>
    <row r="16" spans="1:8" x14ac:dyDescent="0.25">
      <c r="A16" s="4">
        <v>15</v>
      </c>
      <c r="B16">
        <v>85</v>
      </c>
      <c r="C16" t="s">
        <v>24</v>
      </c>
      <c r="D16" t="s">
        <v>6</v>
      </c>
      <c r="E16">
        <v>9</v>
      </c>
      <c r="F16">
        <v>0</v>
      </c>
      <c r="G16">
        <v>13</v>
      </c>
      <c r="H16" s="1">
        <f t="shared" si="0"/>
        <v>22</v>
      </c>
    </row>
    <row r="17" spans="1:8" x14ac:dyDescent="0.25">
      <c r="A17" s="4">
        <v>16</v>
      </c>
      <c r="B17">
        <v>8</v>
      </c>
      <c r="C17" t="s">
        <v>14</v>
      </c>
      <c r="D17" t="s">
        <v>6</v>
      </c>
      <c r="E17">
        <v>0</v>
      </c>
      <c r="F17">
        <v>20</v>
      </c>
      <c r="H17" s="1">
        <f t="shared" si="0"/>
        <v>20</v>
      </c>
    </row>
    <row r="18" spans="1:8" x14ac:dyDescent="0.25">
      <c r="A18" s="4">
        <v>17</v>
      </c>
      <c r="B18">
        <v>66</v>
      </c>
      <c r="C18" t="s">
        <v>19</v>
      </c>
      <c r="D18" t="s">
        <v>6</v>
      </c>
      <c r="E18">
        <v>18</v>
      </c>
      <c r="F18">
        <v>0</v>
      </c>
      <c r="H18" s="1">
        <f t="shared" si="0"/>
        <v>18</v>
      </c>
    </row>
    <row r="19" spans="1:8" x14ac:dyDescent="0.25">
      <c r="A19" s="4">
        <v>18</v>
      </c>
      <c r="B19">
        <v>7</v>
      </c>
      <c r="C19" t="s">
        <v>20</v>
      </c>
      <c r="D19" t="s">
        <v>6</v>
      </c>
      <c r="E19">
        <v>0</v>
      </c>
      <c r="F19">
        <v>16</v>
      </c>
      <c r="H19" s="1">
        <f t="shared" si="0"/>
        <v>16</v>
      </c>
    </row>
    <row r="20" spans="1:8" x14ac:dyDescent="0.25">
      <c r="A20" s="4">
        <v>19</v>
      </c>
      <c r="B20">
        <v>17</v>
      </c>
      <c r="C20" t="s">
        <v>21</v>
      </c>
      <c r="D20" t="s">
        <v>6</v>
      </c>
      <c r="E20">
        <v>16</v>
      </c>
      <c r="F20">
        <v>0</v>
      </c>
      <c r="H20" s="1">
        <f t="shared" si="0"/>
        <v>16</v>
      </c>
    </row>
    <row r="21" spans="1:8" x14ac:dyDescent="0.25">
      <c r="A21" s="4">
        <v>20</v>
      </c>
      <c r="B21">
        <v>5</v>
      </c>
      <c r="C21" t="s">
        <v>87</v>
      </c>
      <c r="D21" t="s">
        <v>16</v>
      </c>
      <c r="G21">
        <v>15</v>
      </c>
      <c r="H21" s="1">
        <f t="shared" si="0"/>
        <v>15</v>
      </c>
    </row>
    <row r="22" spans="1:8" x14ac:dyDescent="0.25">
      <c r="A22" s="4">
        <v>21</v>
      </c>
      <c r="B22">
        <v>39</v>
      </c>
      <c r="C22" t="s">
        <v>22</v>
      </c>
      <c r="D22" t="s">
        <v>16</v>
      </c>
      <c r="E22">
        <v>0</v>
      </c>
      <c r="F22">
        <v>11</v>
      </c>
      <c r="H22" s="1">
        <f t="shared" si="0"/>
        <v>11</v>
      </c>
    </row>
    <row r="23" spans="1:8" x14ac:dyDescent="0.25">
      <c r="A23" s="4">
        <v>22</v>
      </c>
      <c r="B23">
        <v>93</v>
      </c>
      <c r="C23" t="s">
        <v>23</v>
      </c>
      <c r="D23" t="s">
        <v>6</v>
      </c>
      <c r="E23">
        <v>10</v>
      </c>
      <c r="F23">
        <v>0</v>
      </c>
      <c r="H23" s="1">
        <f t="shared" si="0"/>
        <v>10</v>
      </c>
    </row>
    <row r="24" spans="1:8" x14ac:dyDescent="0.25">
      <c r="A24" s="4">
        <v>23</v>
      </c>
      <c r="B24">
        <v>95</v>
      </c>
      <c r="C24" t="s">
        <v>88</v>
      </c>
      <c r="D24" t="s">
        <v>16</v>
      </c>
      <c r="G24">
        <v>10</v>
      </c>
      <c r="H24" s="1">
        <f t="shared" si="0"/>
        <v>10</v>
      </c>
    </row>
  </sheetData>
  <sortState ref="B2:H24">
    <sortCondition descending="1" ref="H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8" sqref="B2:H8"/>
    </sheetView>
  </sheetViews>
  <sheetFormatPr baseColWidth="10" defaultRowHeight="15" x14ac:dyDescent="0.25"/>
  <cols>
    <col min="3" max="3" width="30.7109375" bestFit="1" customWidth="1"/>
    <col min="4" max="4" width="20.140625" bestFit="1" customWidth="1"/>
    <col min="5" max="5" width="17" bestFit="1" customWidth="1"/>
  </cols>
  <sheetData>
    <row r="1" spans="1:8" x14ac:dyDescent="0.25">
      <c r="A1" s="4" t="s">
        <v>0</v>
      </c>
      <c r="B1" s="3" t="s">
        <v>1</v>
      </c>
      <c r="C1" s="3" t="s">
        <v>2</v>
      </c>
      <c r="D1" s="3" t="s">
        <v>3</v>
      </c>
      <c r="E1" s="2" t="s">
        <v>25</v>
      </c>
      <c r="F1" s="2" t="s">
        <v>26</v>
      </c>
      <c r="G1" s="2" t="s">
        <v>66</v>
      </c>
      <c r="H1" s="1" t="s">
        <v>4</v>
      </c>
    </row>
    <row r="2" spans="1:8" x14ac:dyDescent="0.25">
      <c r="A2">
        <v>1</v>
      </c>
      <c r="B2">
        <v>61</v>
      </c>
      <c r="C2" t="s">
        <v>29</v>
      </c>
      <c r="D2" t="s">
        <v>30</v>
      </c>
      <c r="E2">
        <v>50</v>
      </c>
      <c r="F2">
        <v>50</v>
      </c>
      <c r="G2">
        <v>36</v>
      </c>
      <c r="H2" s="1">
        <f t="shared" ref="H2:H8" si="0">SUM(E2:G2)</f>
        <v>136</v>
      </c>
    </row>
    <row r="3" spans="1:8" x14ac:dyDescent="0.25">
      <c r="A3">
        <v>2</v>
      </c>
      <c r="B3">
        <v>13</v>
      </c>
      <c r="C3" t="s">
        <v>31</v>
      </c>
      <c r="D3" t="s">
        <v>30</v>
      </c>
      <c r="E3">
        <v>36</v>
      </c>
      <c r="F3">
        <v>40</v>
      </c>
      <c r="G3">
        <v>36</v>
      </c>
      <c r="H3" s="1">
        <f t="shared" si="0"/>
        <v>112</v>
      </c>
    </row>
    <row r="4" spans="1:8" x14ac:dyDescent="0.25">
      <c r="A4">
        <v>3</v>
      </c>
      <c r="B4">
        <v>98</v>
      </c>
      <c r="C4" t="s">
        <v>32</v>
      </c>
      <c r="D4" t="s">
        <v>30</v>
      </c>
      <c r="E4">
        <v>26</v>
      </c>
      <c r="F4">
        <v>32</v>
      </c>
      <c r="G4">
        <v>11</v>
      </c>
      <c r="H4" s="1">
        <f t="shared" si="0"/>
        <v>69</v>
      </c>
    </row>
    <row r="5" spans="1:8" x14ac:dyDescent="0.25">
      <c r="A5">
        <v>4</v>
      </c>
      <c r="B5">
        <v>12</v>
      </c>
      <c r="C5" t="s">
        <v>82</v>
      </c>
      <c r="D5" t="s">
        <v>30</v>
      </c>
      <c r="G5">
        <v>50</v>
      </c>
      <c r="H5" s="1">
        <f t="shared" si="0"/>
        <v>50</v>
      </c>
    </row>
    <row r="6" spans="1:8" x14ac:dyDescent="0.25">
      <c r="A6">
        <v>5</v>
      </c>
      <c r="B6">
        <v>7</v>
      </c>
      <c r="C6" t="s">
        <v>37</v>
      </c>
      <c r="D6" t="s">
        <v>30</v>
      </c>
      <c r="E6">
        <v>36</v>
      </c>
      <c r="F6">
        <v>0</v>
      </c>
      <c r="H6" s="1">
        <f t="shared" si="0"/>
        <v>36</v>
      </c>
    </row>
    <row r="7" spans="1:8" x14ac:dyDescent="0.25">
      <c r="A7">
        <v>6</v>
      </c>
      <c r="B7">
        <v>45</v>
      </c>
      <c r="C7" t="s">
        <v>83</v>
      </c>
      <c r="D7" t="s">
        <v>30</v>
      </c>
      <c r="G7">
        <v>26</v>
      </c>
      <c r="H7" s="1">
        <f t="shared" si="0"/>
        <v>26</v>
      </c>
    </row>
    <row r="8" spans="1:8" x14ac:dyDescent="0.25">
      <c r="A8">
        <v>7</v>
      </c>
      <c r="B8">
        <v>4</v>
      </c>
      <c r="C8" t="s">
        <v>43</v>
      </c>
      <c r="D8" t="s">
        <v>30</v>
      </c>
      <c r="E8">
        <v>22</v>
      </c>
      <c r="F8">
        <v>0</v>
      </c>
      <c r="H8" s="1">
        <f t="shared" si="0"/>
        <v>22</v>
      </c>
    </row>
  </sheetData>
  <sortState ref="B2:H8">
    <sortCondition descending="1" ref="H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6" sqref="A6"/>
    </sheetView>
  </sheetViews>
  <sheetFormatPr baseColWidth="10" defaultRowHeight="15" x14ac:dyDescent="0.25"/>
  <cols>
    <col min="3" max="3" width="24.28515625" bestFit="1" customWidth="1"/>
    <col min="4" max="4" width="14.85546875" bestFit="1" customWidth="1"/>
    <col min="5" max="5" width="17" bestFit="1" customWidth="1"/>
    <col min="6" max="6" width="10" bestFit="1" customWidth="1"/>
  </cols>
  <sheetData>
    <row r="1" spans="1:7" x14ac:dyDescent="0.25">
      <c r="A1" s="4" t="s">
        <v>0</v>
      </c>
      <c r="B1" s="3" t="s">
        <v>1</v>
      </c>
      <c r="C1" s="3" t="s">
        <v>2</v>
      </c>
      <c r="D1" s="3" t="s">
        <v>3</v>
      </c>
      <c r="E1" s="2" t="s">
        <v>25</v>
      </c>
      <c r="F1" s="2" t="s">
        <v>26</v>
      </c>
      <c r="G1" s="1" t="s">
        <v>4</v>
      </c>
    </row>
    <row r="2" spans="1:7" x14ac:dyDescent="0.25">
      <c r="A2">
        <v>1</v>
      </c>
      <c r="B2">
        <v>18</v>
      </c>
      <c r="C2" t="s">
        <v>33</v>
      </c>
      <c r="D2" t="s">
        <v>34</v>
      </c>
      <c r="E2">
        <v>50</v>
      </c>
      <c r="F2">
        <v>0</v>
      </c>
      <c r="G2">
        <v>50</v>
      </c>
    </row>
    <row r="3" spans="1:7" x14ac:dyDescent="0.25">
      <c r="A3">
        <v>2</v>
      </c>
      <c r="B3">
        <v>91</v>
      </c>
      <c r="C3" t="s">
        <v>36</v>
      </c>
      <c r="D3" t="s">
        <v>34</v>
      </c>
      <c r="E3">
        <v>40</v>
      </c>
      <c r="F3">
        <v>0</v>
      </c>
      <c r="G3">
        <v>40</v>
      </c>
    </row>
    <row r="4" spans="1:7" x14ac:dyDescent="0.25">
      <c r="A4">
        <v>3</v>
      </c>
      <c r="B4">
        <v>16</v>
      </c>
      <c r="C4" t="s">
        <v>39</v>
      </c>
      <c r="D4" t="s">
        <v>34</v>
      </c>
      <c r="E4">
        <v>29</v>
      </c>
      <c r="F4">
        <v>0</v>
      </c>
      <c r="G4">
        <v>29</v>
      </c>
    </row>
    <row r="5" spans="1:7" x14ac:dyDescent="0.25">
      <c r="A5">
        <v>4</v>
      </c>
      <c r="B5">
        <v>33</v>
      </c>
      <c r="C5" t="s">
        <v>40</v>
      </c>
      <c r="D5" t="s">
        <v>34</v>
      </c>
      <c r="E5">
        <v>29</v>
      </c>
      <c r="F5">
        <v>0</v>
      </c>
      <c r="G5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1" sqref="D11"/>
    </sheetView>
  </sheetViews>
  <sheetFormatPr baseColWidth="10" defaultRowHeight="15" x14ac:dyDescent="0.25"/>
  <cols>
    <col min="3" max="3" width="30.7109375" bestFit="1" customWidth="1"/>
    <col min="4" max="4" width="20.140625" bestFit="1" customWidth="1"/>
    <col min="5" max="5" width="17" bestFit="1" customWidth="1"/>
    <col min="6" max="7" width="16" customWidth="1"/>
  </cols>
  <sheetData>
    <row r="1" spans="1:8" x14ac:dyDescent="0.25">
      <c r="A1" s="4" t="s">
        <v>0</v>
      </c>
      <c r="B1" s="3" t="s">
        <v>1</v>
      </c>
      <c r="C1" s="3" t="s">
        <v>2</v>
      </c>
      <c r="D1" s="3" t="s">
        <v>3</v>
      </c>
      <c r="E1" s="2" t="s">
        <v>25</v>
      </c>
      <c r="F1" s="2" t="s">
        <v>26</v>
      </c>
      <c r="G1" s="2" t="s">
        <v>66</v>
      </c>
      <c r="H1" s="1" t="s">
        <v>4</v>
      </c>
    </row>
    <row r="2" spans="1:8" x14ac:dyDescent="0.25">
      <c r="A2" s="4">
        <v>1</v>
      </c>
      <c r="B2">
        <v>27</v>
      </c>
      <c r="C2" t="s">
        <v>27</v>
      </c>
      <c r="D2" t="s">
        <v>28</v>
      </c>
      <c r="E2">
        <v>50</v>
      </c>
      <c r="F2">
        <v>50</v>
      </c>
      <c r="G2">
        <v>40</v>
      </c>
      <c r="H2" s="1">
        <f t="shared" ref="H2:H8" si="0">SUM(E2:G2)</f>
        <v>140</v>
      </c>
    </row>
    <row r="3" spans="1:8" x14ac:dyDescent="0.25">
      <c r="A3" s="4">
        <v>2</v>
      </c>
      <c r="B3">
        <v>22</v>
      </c>
      <c r="C3" t="s">
        <v>81</v>
      </c>
      <c r="D3" t="s">
        <v>28</v>
      </c>
      <c r="G3">
        <v>50</v>
      </c>
      <c r="H3" s="1">
        <f t="shared" si="0"/>
        <v>50</v>
      </c>
    </row>
    <row r="4" spans="1:8" x14ac:dyDescent="0.25">
      <c r="A4" s="4">
        <v>3</v>
      </c>
      <c r="B4">
        <v>66</v>
      </c>
      <c r="C4" t="s">
        <v>19</v>
      </c>
      <c r="D4" t="s">
        <v>28</v>
      </c>
      <c r="E4">
        <v>45</v>
      </c>
      <c r="F4">
        <v>0</v>
      </c>
      <c r="H4" s="1">
        <f t="shared" si="0"/>
        <v>45</v>
      </c>
    </row>
    <row r="5" spans="1:8" x14ac:dyDescent="0.25">
      <c r="A5" s="4">
        <v>4</v>
      </c>
      <c r="B5">
        <v>24</v>
      </c>
      <c r="C5" t="s">
        <v>35</v>
      </c>
      <c r="D5" t="s">
        <v>28</v>
      </c>
      <c r="E5">
        <v>0</v>
      </c>
      <c r="F5">
        <v>40</v>
      </c>
      <c r="H5" s="1">
        <f t="shared" si="0"/>
        <v>40</v>
      </c>
    </row>
    <row r="6" spans="1:8" x14ac:dyDescent="0.25">
      <c r="A6" s="4">
        <v>5</v>
      </c>
      <c r="B6">
        <v>31</v>
      </c>
      <c r="C6" t="s">
        <v>38</v>
      </c>
      <c r="D6" t="s">
        <v>28</v>
      </c>
      <c r="E6">
        <v>0</v>
      </c>
      <c r="F6">
        <v>32</v>
      </c>
      <c r="H6" s="1">
        <f t="shared" si="0"/>
        <v>32</v>
      </c>
    </row>
    <row r="7" spans="1:8" x14ac:dyDescent="0.25">
      <c r="A7" s="4">
        <v>6</v>
      </c>
      <c r="B7">
        <v>20</v>
      </c>
      <c r="C7" t="s">
        <v>41</v>
      </c>
      <c r="D7" t="s">
        <v>28</v>
      </c>
      <c r="E7">
        <v>0</v>
      </c>
      <c r="F7">
        <v>26</v>
      </c>
      <c r="H7" s="1">
        <f t="shared" si="0"/>
        <v>26</v>
      </c>
    </row>
    <row r="8" spans="1:8" x14ac:dyDescent="0.25">
      <c r="A8" s="4">
        <v>7</v>
      </c>
      <c r="B8">
        <v>15</v>
      </c>
      <c r="C8" t="s">
        <v>42</v>
      </c>
      <c r="D8" t="s">
        <v>28</v>
      </c>
      <c r="E8">
        <v>0</v>
      </c>
      <c r="F8">
        <v>22</v>
      </c>
      <c r="H8" s="1">
        <f t="shared" si="0"/>
        <v>22</v>
      </c>
    </row>
  </sheetData>
  <sortState ref="B3:H8">
    <sortCondition descending="1" ref="H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0" sqref="A20:A29"/>
    </sheetView>
  </sheetViews>
  <sheetFormatPr baseColWidth="10" defaultRowHeight="15" x14ac:dyDescent="0.25"/>
  <cols>
    <col min="3" max="3" width="31.7109375" bestFit="1" customWidth="1"/>
    <col min="4" max="4" width="22.140625" bestFit="1" customWidth="1"/>
    <col min="5" max="5" width="17" bestFit="1" customWidth="1"/>
    <col min="6" max="7" width="13.140625" customWidth="1"/>
  </cols>
  <sheetData>
    <row r="1" spans="1:8" x14ac:dyDescent="0.25">
      <c r="A1" s="4" t="s">
        <v>0</v>
      </c>
      <c r="B1" s="3" t="s">
        <v>1</v>
      </c>
      <c r="C1" s="3" t="s">
        <v>2</v>
      </c>
      <c r="D1" s="3" t="s">
        <v>3</v>
      </c>
      <c r="E1" s="2" t="s">
        <v>25</v>
      </c>
      <c r="F1" s="2" t="s">
        <v>26</v>
      </c>
      <c r="G1" s="2" t="s">
        <v>66</v>
      </c>
      <c r="H1" s="1" t="s">
        <v>4</v>
      </c>
    </row>
    <row r="2" spans="1:8" x14ac:dyDescent="0.25">
      <c r="A2" s="4">
        <v>1</v>
      </c>
      <c r="B2">
        <v>92</v>
      </c>
      <c r="C2" t="s">
        <v>44</v>
      </c>
      <c r="D2" t="s">
        <v>45</v>
      </c>
      <c r="E2">
        <v>33</v>
      </c>
      <c r="F2">
        <v>24</v>
      </c>
      <c r="G2">
        <v>36</v>
      </c>
      <c r="H2" s="1">
        <f t="shared" ref="H2:H29" si="0">SUM(E2:G2)</f>
        <v>93</v>
      </c>
    </row>
    <row r="3" spans="1:8" x14ac:dyDescent="0.25">
      <c r="A3" s="4">
        <v>2</v>
      </c>
      <c r="B3">
        <v>183</v>
      </c>
      <c r="C3" t="s">
        <v>48</v>
      </c>
      <c r="D3" t="s">
        <v>45</v>
      </c>
      <c r="E3">
        <v>27</v>
      </c>
      <c r="F3">
        <v>18</v>
      </c>
      <c r="G3">
        <v>22</v>
      </c>
      <c r="H3" s="1">
        <f t="shared" si="0"/>
        <v>67</v>
      </c>
    </row>
    <row r="4" spans="1:8" x14ac:dyDescent="0.25">
      <c r="A4" s="4">
        <v>3</v>
      </c>
      <c r="B4">
        <v>26</v>
      </c>
      <c r="C4" t="s">
        <v>49</v>
      </c>
      <c r="D4" t="s">
        <v>45</v>
      </c>
      <c r="E4">
        <v>26</v>
      </c>
      <c r="F4">
        <v>15</v>
      </c>
      <c r="G4">
        <v>20</v>
      </c>
      <c r="H4" s="1">
        <f t="shared" si="0"/>
        <v>61</v>
      </c>
    </row>
    <row r="5" spans="1:8" x14ac:dyDescent="0.25">
      <c r="A5" s="4">
        <v>4</v>
      </c>
      <c r="B5">
        <v>5</v>
      </c>
      <c r="C5" t="s">
        <v>51</v>
      </c>
      <c r="D5" t="s">
        <v>45</v>
      </c>
      <c r="E5">
        <v>23</v>
      </c>
      <c r="F5">
        <v>16</v>
      </c>
      <c r="G5">
        <v>18</v>
      </c>
      <c r="H5" s="1">
        <f t="shared" si="0"/>
        <v>57</v>
      </c>
    </row>
    <row r="6" spans="1:8" x14ac:dyDescent="0.25">
      <c r="A6" s="4">
        <v>5</v>
      </c>
      <c r="B6">
        <v>31</v>
      </c>
      <c r="C6" t="s">
        <v>52</v>
      </c>
      <c r="D6" t="s">
        <v>45</v>
      </c>
      <c r="E6">
        <v>26</v>
      </c>
      <c r="F6">
        <v>12</v>
      </c>
      <c r="G6">
        <v>16</v>
      </c>
      <c r="H6" s="1">
        <f t="shared" si="0"/>
        <v>54</v>
      </c>
    </row>
    <row r="7" spans="1:8" x14ac:dyDescent="0.25">
      <c r="A7" s="4">
        <v>6</v>
      </c>
      <c r="B7">
        <v>47</v>
      </c>
      <c r="C7" t="s">
        <v>46</v>
      </c>
      <c r="D7" t="s">
        <v>45</v>
      </c>
      <c r="E7">
        <v>0</v>
      </c>
      <c r="F7">
        <v>50</v>
      </c>
      <c r="H7" s="1">
        <f t="shared" si="0"/>
        <v>50</v>
      </c>
    </row>
    <row r="8" spans="1:8" x14ac:dyDescent="0.25">
      <c r="A8" s="4">
        <v>7</v>
      </c>
      <c r="B8">
        <v>64</v>
      </c>
      <c r="C8" t="s">
        <v>47</v>
      </c>
      <c r="D8" t="s">
        <v>45</v>
      </c>
      <c r="E8">
        <v>50</v>
      </c>
      <c r="F8">
        <v>0</v>
      </c>
      <c r="H8" s="1">
        <f t="shared" si="0"/>
        <v>50</v>
      </c>
    </row>
    <row r="9" spans="1:8" x14ac:dyDescent="0.25">
      <c r="A9" s="4">
        <v>8</v>
      </c>
      <c r="B9">
        <v>22</v>
      </c>
      <c r="C9" t="s">
        <v>67</v>
      </c>
      <c r="D9" t="s">
        <v>45</v>
      </c>
      <c r="G9">
        <v>45</v>
      </c>
      <c r="H9" s="1">
        <f t="shared" si="0"/>
        <v>45</v>
      </c>
    </row>
    <row r="10" spans="1:8" x14ac:dyDescent="0.25">
      <c r="A10" s="4">
        <v>9</v>
      </c>
      <c r="B10">
        <v>55</v>
      </c>
      <c r="C10" t="s">
        <v>54</v>
      </c>
      <c r="D10" t="s">
        <v>45</v>
      </c>
      <c r="E10">
        <v>0</v>
      </c>
      <c r="F10">
        <v>29</v>
      </c>
      <c r="G10">
        <v>15</v>
      </c>
      <c r="H10" s="1">
        <f t="shared" si="0"/>
        <v>44</v>
      </c>
    </row>
    <row r="11" spans="1:8" x14ac:dyDescent="0.25">
      <c r="A11" s="4">
        <v>10</v>
      </c>
      <c r="B11">
        <v>33</v>
      </c>
      <c r="C11" t="s">
        <v>50</v>
      </c>
      <c r="D11" t="s">
        <v>45</v>
      </c>
      <c r="E11">
        <v>0</v>
      </c>
      <c r="F11">
        <v>40</v>
      </c>
      <c r="H11" s="1">
        <f t="shared" si="0"/>
        <v>40</v>
      </c>
    </row>
    <row r="12" spans="1:8" x14ac:dyDescent="0.25">
      <c r="A12" s="4">
        <v>11</v>
      </c>
      <c r="B12">
        <v>24</v>
      </c>
      <c r="C12" t="s">
        <v>53</v>
      </c>
      <c r="D12" t="s">
        <v>45</v>
      </c>
      <c r="E12">
        <v>20</v>
      </c>
      <c r="F12">
        <v>16</v>
      </c>
      <c r="H12" s="1">
        <f t="shared" si="0"/>
        <v>36</v>
      </c>
    </row>
    <row r="13" spans="1:8" x14ac:dyDescent="0.25">
      <c r="A13" s="4">
        <v>12</v>
      </c>
      <c r="B13">
        <v>66</v>
      </c>
      <c r="C13" t="s">
        <v>58</v>
      </c>
      <c r="D13" t="s">
        <v>45</v>
      </c>
      <c r="E13">
        <v>17</v>
      </c>
      <c r="F13">
        <v>0</v>
      </c>
      <c r="G13">
        <v>16</v>
      </c>
      <c r="H13" s="1">
        <f t="shared" si="0"/>
        <v>33</v>
      </c>
    </row>
    <row r="14" spans="1:8" x14ac:dyDescent="0.25">
      <c r="A14" s="4">
        <v>13</v>
      </c>
      <c r="B14">
        <v>46</v>
      </c>
      <c r="C14" t="s">
        <v>68</v>
      </c>
      <c r="D14" t="s">
        <v>45</v>
      </c>
      <c r="G14">
        <v>29</v>
      </c>
      <c r="H14" s="1">
        <f t="shared" si="0"/>
        <v>29</v>
      </c>
    </row>
    <row r="15" spans="1:8" x14ac:dyDescent="0.25">
      <c r="A15" s="4">
        <v>14</v>
      </c>
      <c r="B15">
        <v>88</v>
      </c>
      <c r="C15" t="s">
        <v>55</v>
      </c>
      <c r="D15" t="s">
        <v>45</v>
      </c>
      <c r="E15">
        <v>0</v>
      </c>
      <c r="F15">
        <v>27</v>
      </c>
      <c r="H15" s="1">
        <f t="shared" si="0"/>
        <v>27</v>
      </c>
    </row>
    <row r="16" spans="1:8" x14ac:dyDescent="0.25">
      <c r="A16" s="4">
        <v>15</v>
      </c>
      <c r="B16">
        <v>128</v>
      </c>
      <c r="C16" t="s">
        <v>56</v>
      </c>
      <c r="D16" t="s">
        <v>57</v>
      </c>
      <c r="E16">
        <v>0</v>
      </c>
      <c r="F16">
        <v>25</v>
      </c>
      <c r="H16" s="1">
        <f t="shared" si="0"/>
        <v>25</v>
      </c>
    </row>
    <row r="17" spans="1:8" x14ac:dyDescent="0.25">
      <c r="A17" s="4">
        <v>16</v>
      </c>
      <c r="B17">
        <v>55</v>
      </c>
      <c r="C17" t="s">
        <v>69</v>
      </c>
      <c r="D17" t="s">
        <v>45</v>
      </c>
      <c r="G17">
        <v>25</v>
      </c>
      <c r="H17" s="1">
        <f t="shared" si="0"/>
        <v>25</v>
      </c>
    </row>
    <row r="18" spans="1:8" x14ac:dyDescent="0.25">
      <c r="A18" s="4">
        <v>17</v>
      </c>
      <c r="B18">
        <v>177</v>
      </c>
      <c r="C18" t="s">
        <v>59</v>
      </c>
      <c r="D18" t="s">
        <v>45</v>
      </c>
      <c r="E18">
        <v>15</v>
      </c>
      <c r="F18">
        <v>0</v>
      </c>
      <c r="H18" s="1">
        <f t="shared" si="0"/>
        <v>15</v>
      </c>
    </row>
    <row r="19" spans="1:8" x14ac:dyDescent="0.25">
      <c r="A19" s="4">
        <v>18</v>
      </c>
      <c r="B19">
        <v>10</v>
      </c>
      <c r="C19" t="s">
        <v>60</v>
      </c>
      <c r="D19" t="s">
        <v>45</v>
      </c>
      <c r="E19">
        <v>12</v>
      </c>
      <c r="F19">
        <v>0</v>
      </c>
      <c r="H19" s="1">
        <f t="shared" si="0"/>
        <v>12</v>
      </c>
    </row>
    <row r="20" spans="1:8" x14ac:dyDescent="0.25">
      <c r="A20" s="4">
        <v>19</v>
      </c>
      <c r="B20">
        <v>242</v>
      </c>
      <c r="C20" t="s">
        <v>61</v>
      </c>
      <c r="D20" t="s">
        <v>45</v>
      </c>
      <c r="E20">
        <v>0</v>
      </c>
      <c r="F20">
        <v>11</v>
      </c>
      <c r="H20" s="1">
        <f t="shared" si="0"/>
        <v>11</v>
      </c>
    </row>
    <row r="21" spans="1:8" x14ac:dyDescent="0.25">
      <c r="A21" s="4">
        <v>20</v>
      </c>
      <c r="B21">
        <v>73</v>
      </c>
      <c r="C21" t="s">
        <v>62</v>
      </c>
      <c r="D21" t="s">
        <v>45</v>
      </c>
      <c r="E21">
        <v>11</v>
      </c>
      <c r="F21">
        <v>0</v>
      </c>
      <c r="H21" s="1">
        <f t="shared" si="0"/>
        <v>11</v>
      </c>
    </row>
    <row r="22" spans="1:8" x14ac:dyDescent="0.25">
      <c r="A22" s="4">
        <v>21</v>
      </c>
      <c r="B22">
        <v>66</v>
      </c>
      <c r="C22" t="s">
        <v>58</v>
      </c>
      <c r="D22" t="s">
        <v>45</v>
      </c>
      <c r="E22">
        <v>0</v>
      </c>
      <c r="F22">
        <v>10</v>
      </c>
      <c r="H22" s="1">
        <f t="shared" si="0"/>
        <v>10</v>
      </c>
    </row>
    <row r="23" spans="1:8" x14ac:dyDescent="0.25">
      <c r="A23" s="4">
        <v>22</v>
      </c>
      <c r="B23">
        <v>74</v>
      </c>
      <c r="C23" t="s">
        <v>70</v>
      </c>
      <c r="D23" t="s">
        <v>45</v>
      </c>
      <c r="G23">
        <v>10</v>
      </c>
      <c r="H23" s="1">
        <f t="shared" si="0"/>
        <v>10</v>
      </c>
    </row>
    <row r="24" spans="1:8" x14ac:dyDescent="0.25">
      <c r="A24" s="4">
        <v>23</v>
      </c>
      <c r="B24">
        <v>25</v>
      </c>
      <c r="C24" t="s">
        <v>71</v>
      </c>
      <c r="D24" t="s">
        <v>45</v>
      </c>
      <c r="G24">
        <v>10</v>
      </c>
      <c r="H24" s="1">
        <f t="shared" si="0"/>
        <v>10</v>
      </c>
    </row>
    <row r="25" spans="1:8" x14ac:dyDescent="0.25">
      <c r="A25" s="4">
        <v>24</v>
      </c>
      <c r="B25">
        <v>16</v>
      </c>
      <c r="C25" t="s">
        <v>63</v>
      </c>
      <c r="D25" t="s">
        <v>45</v>
      </c>
      <c r="E25">
        <v>0</v>
      </c>
      <c r="F25">
        <v>6</v>
      </c>
      <c r="H25" s="1">
        <f t="shared" si="0"/>
        <v>6</v>
      </c>
    </row>
    <row r="26" spans="1:8" x14ac:dyDescent="0.25">
      <c r="A26" s="4">
        <v>25</v>
      </c>
      <c r="B26">
        <v>12</v>
      </c>
      <c r="C26" t="s">
        <v>72</v>
      </c>
      <c r="D26" t="s">
        <v>45</v>
      </c>
      <c r="G26">
        <v>6</v>
      </c>
      <c r="H26" s="1">
        <f t="shared" si="0"/>
        <v>6</v>
      </c>
    </row>
    <row r="27" spans="1:8" x14ac:dyDescent="0.25">
      <c r="A27" s="4">
        <v>26</v>
      </c>
      <c r="B27">
        <v>316</v>
      </c>
      <c r="C27" t="s">
        <v>73</v>
      </c>
      <c r="D27" t="s">
        <v>45</v>
      </c>
      <c r="G27">
        <v>5</v>
      </c>
      <c r="H27" s="1">
        <f t="shared" si="0"/>
        <v>5</v>
      </c>
    </row>
    <row r="28" spans="1:8" x14ac:dyDescent="0.25">
      <c r="A28" s="4">
        <v>27</v>
      </c>
      <c r="B28">
        <v>99</v>
      </c>
      <c r="C28" t="s">
        <v>64</v>
      </c>
      <c r="D28" t="s">
        <v>45</v>
      </c>
      <c r="E28">
        <v>0</v>
      </c>
      <c r="F28">
        <v>2</v>
      </c>
      <c r="H28" s="1">
        <f t="shared" si="0"/>
        <v>2</v>
      </c>
    </row>
    <row r="29" spans="1:8" x14ac:dyDescent="0.25">
      <c r="A29" s="4">
        <v>28</v>
      </c>
      <c r="B29">
        <v>97</v>
      </c>
      <c r="C29" t="s">
        <v>65</v>
      </c>
      <c r="D29" t="s">
        <v>45</v>
      </c>
      <c r="E29">
        <v>0</v>
      </c>
      <c r="F29">
        <v>0</v>
      </c>
      <c r="H29" s="1">
        <f t="shared" si="0"/>
        <v>0</v>
      </c>
    </row>
  </sheetData>
  <sortState ref="B2:H29">
    <sortCondition descending="1" ref="H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13" sqref="I13"/>
    </sheetView>
  </sheetViews>
  <sheetFormatPr baseColWidth="10" defaultRowHeight="15" x14ac:dyDescent="0.25"/>
  <cols>
    <col min="3" max="3" width="31.5703125" bestFit="1" customWidth="1"/>
    <col min="4" max="4" width="23.140625" bestFit="1" customWidth="1"/>
  </cols>
  <sheetData>
    <row r="1" spans="1:5" x14ac:dyDescent="0.25">
      <c r="A1" s="4" t="s">
        <v>0</v>
      </c>
      <c r="B1" s="3" t="s">
        <v>1</v>
      </c>
      <c r="C1" s="3" t="s">
        <v>2</v>
      </c>
      <c r="D1" s="3" t="s">
        <v>3</v>
      </c>
      <c r="E1" s="1" t="s">
        <v>66</v>
      </c>
    </row>
    <row r="2" spans="1:5" x14ac:dyDescent="0.25">
      <c r="A2">
        <v>1</v>
      </c>
      <c r="B2">
        <v>56</v>
      </c>
      <c r="C2" t="s">
        <v>74</v>
      </c>
      <c r="D2" t="s">
        <v>75</v>
      </c>
      <c r="E2" s="1">
        <v>50</v>
      </c>
    </row>
    <row r="3" spans="1:5" x14ac:dyDescent="0.25">
      <c r="A3">
        <v>2</v>
      </c>
      <c r="B3">
        <v>137</v>
      </c>
      <c r="C3" t="s">
        <v>76</v>
      </c>
      <c r="D3" t="s">
        <v>77</v>
      </c>
      <c r="E3" s="1">
        <v>40</v>
      </c>
    </row>
    <row r="4" spans="1:5" x14ac:dyDescent="0.25">
      <c r="A4">
        <v>3</v>
      </c>
      <c r="B4">
        <v>128</v>
      </c>
      <c r="C4" t="s">
        <v>56</v>
      </c>
      <c r="D4" t="s">
        <v>78</v>
      </c>
      <c r="E4" s="1">
        <v>32</v>
      </c>
    </row>
    <row r="5" spans="1:5" x14ac:dyDescent="0.25">
      <c r="A5">
        <v>4</v>
      </c>
      <c r="B5">
        <v>71</v>
      </c>
      <c r="C5" t="s">
        <v>79</v>
      </c>
      <c r="D5" t="s">
        <v>78</v>
      </c>
      <c r="E5" s="1">
        <v>26</v>
      </c>
    </row>
    <row r="6" spans="1:5" x14ac:dyDescent="0.25">
      <c r="A6">
        <v>5</v>
      </c>
      <c r="B6">
        <v>50</v>
      </c>
      <c r="C6" t="s">
        <v>80</v>
      </c>
      <c r="D6" t="s">
        <v>78</v>
      </c>
      <c r="E6" s="1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1" sqref="F11"/>
    </sheetView>
  </sheetViews>
  <sheetFormatPr baseColWidth="10" defaultRowHeight="15" x14ac:dyDescent="0.25"/>
  <cols>
    <col min="3" max="3" width="31.5703125" bestFit="1" customWidth="1"/>
    <col min="4" max="4" width="23.140625" bestFit="1" customWidth="1"/>
  </cols>
  <sheetData>
    <row r="1" spans="1:5" x14ac:dyDescent="0.25">
      <c r="A1" s="4" t="s">
        <v>0</v>
      </c>
      <c r="B1" s="3" t="s">
        <v>1</v>
      </c>
      <c r="C1" s="3" t="s">
        <v>2</v>
      </c>
      <c r="D1" s="3" t="s">
        <v>3</v>
      </c>
      <c r="E1" s="1" t="s">
        <v>66</v>
      </c>
    </row>
    <row r="2" spans="1:5" x14ac:dyDescent="0.25">
      <c r="A2">
        <v>1</v>
      </c>
      <c r="B2">
        <v>137</v>
      </c>
      <c r="C2" t="s">
        <v>76</v>
      </c>
      <c r="D2" t="s">
        <v>77</v>
      </c>
      <c r="E2" s="1">
        <v>40</v>
      </c>
    </row>
    <row r="3" spans="1:5" x14ac:dyDescent="0.25">
      <c r="A3">
        <v>2</v>
      </c>
      <c r="B3">
        <v>128</v>
      </c>
      <c r="C3" t="s">
        <v>56</v>
      </c>
      <c r="D3" t="s">
        <v>78</v>
      </c>
      <c r="E3" s="1">
        <v>32</v>
      </c>
    </row>
    <row r="4" spans="1:5" x14ac:dyDescent="0.25">
      <c r="A4">
        <v>3</v>
      </c>
      <c r="B4">
        <v>71</v>
      </c>
      <c r="C4" t="s">
        <v>79</v>
      </c>
      <c r="D4" t="s">
        <v>78</v>
      </c>
      <c r="E4" s="1">
        <v>26</v>
      </c>
    </row>
    <row r="5" spans="1:5" x14ac:dyDescent="0.25">
      <c r="A5">
        <v>4</v>
      </c>
      <c r="B5">
        <v>50</v>
      </c>
      <c r="C5" t="s">
        <v>80</v>
      </c>
      <c r="D5" t="s">
        <v>78</v>
      </c>
      <c r="E5" s="1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A6"/>
    </sheetView>
  </sheetViews>
  <sheetFormatPr baseColWidth="10" defaultRowHeight="15" x14ac:dyDescent="0.25"/>
  <cols>
    <col min="3" max="3" width="23.7109375" bestFit="1" customWidth="1"/>
    <col min="4" max="4" width="35.140625" bestFit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5" t="s">
        <v>66</v>
      </c>
    </row>
    <row r="2" spans="1:5" x14ac:dyDescent="0.25">
      <c r="A2" s="2">
        <v>1</v>
      </c>
      <c r="B2">
        <v>1</v>
      </c>
      <c r="C2" t="s">
        <v>89</v>
      </c>
      <c r="D2" t="s">
        <v>90</v>
      </c>
      <c r="E2" s="5">
        <v>45</v>
      </c>
    </row>
    <row r="3" spans="1:5" x14ac:dyDescent="0.25">
      <c r="A3" s="2">
        <v>2</v>
      </c>
      <c r="B3">
        <v>111</v>
      </c>
      <c r="C3" t="s">
        <v>91</v>
      </c>
      <c r="D3" t="s">
        <v>90</v>
      </c>
      <c r="E3" s="5">
        <v>45</v>
      </c>
    </row>
    <row r="4" spans="1:5" x14ac:dyDescent="0.25">
      <c r="A4" s="2">
        <v>3</v>
      </c>
      <c r="B4">
        <v>64</v>
      </c>
      <c r="C4" t="s">
        <v>92</v>
      </c>
      <c r="D4" t="s">
        <v>90</v>
      </c>
      <c r="E4" s="5">
        <v>32</v>
      </c>
    </row>
    <row r="5" spans="1:5" x14ac:dyDescent="0.25">
      <c r="A5" s="2">
        <v>4</v>
      </c>
      <c r="B5">
        <v>11</v>
      </c>
      <c r="C5" t="s">
        <v>93</v>
      </c>
      <c r="D5" t="s">
        <v>90</v>
      </c>
      <c r="E5" s="5">
        <v>26</v>
      </c>
    </row>
    <row r="6" spans="1:5" x14ac:dyDescent="0.25">
      <c r="A6" s="2">
        <v>5</v>
      </c>
      <c r="B6">
        <v>24</v>
      </c>
      <c r="C6" t="s">
        <v>94</v>
      </c>
      <c r="D6" t="s">
        <v>90</v>
      </c>
      <c r="E6" s="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Minimotos</vt:lpstr>
      <vt:lpstr>Alevin 90</vt:lpstr>
      <vt:lpstr>Alevin 90 series</vt:lpstr>
      <vt:lpstr>Mini Gp 110</vt:lpstr>
      <vt:lpstr>Minimotard series</vt:lpstr>
      <vt:lpstr>Minimotard Open</vt:lpstr>
      <vt:lpstr>Minimotar z190</vt:lpstr>
      <vt:lpstr>Cambio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Pelayoda Garcia</cp:lastModifiedBy>
  <dcterms:created xsi:type="dcterms:W3CDTF">2018-05-13T19:19:03Z</dcterms:created>
  <dcterms:modified xsi:type="dcterms:W3CDTF">2018-06-27T19:58:43Z</dcterms:modified>
</cp:coreProperties>
</file>