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4115" windowHeight="5190"/>
  </bookViews>
  <sheets>
    <sheet name="Mini Gp110" sheetId="2" r:id="rId1"/>
    <sheet name="Mini Gp140" sheetId="3" r:id="rId2"/>
    <sheet name="KX65" sheetId="4" r:id="rId3"/>
    <sheet name="c 4,2" sheetId="6" r:id="rId4"/>
    <sheet name="B 6,2" sheetId="7" r:id="rId5"/>
    <sheet name="Series 160" sheetId="9" r:id="rId6"/>
    <sheet name="Series 140" sheetId="10" r:id="rId7"/>
    <sheet name="Hoja1" sheetId="11" r:id="rId8"/>
  </sheets>
  <calcPr calcId="144525"/>
</workbook>
</file>

<file path=xl/calcChain.xml><?xml version="1.0" encoding="utf-8"?>
<calcChain xmlns="http://schemas.openxmlformats.org/spreadsheetml/2006/main">
  <c r="H3" i="2" l="1"/>
  <c r="H4" i="2"/>
  <c r="H6" i="2"/>
  <c r="H5" i="2"/>
  <c r="H7" i="2"/>
  <c r="H2" i="2"/>
  <c r="H3" i="3"/>
  <c r="H6" i="3"/>
  <c r="H4" i="3"/>
  <c r="H5" i="3"/>
  <c r="H7" i="3"/>
  <c r="H8" i="3"/>
  <c r="H2" i="3"/>
  <c r="G3" i="4"/>
  <c r="G2" i="4"/>
  <c r="H5" i="6"/>
  <c r="H3" i="6"/>
  <c r="H4" i="6"/>
  <c r="H6" i="6"/>
  <c r="H8" i="6"/>
  <c r="H9" i="6"/>
  <c r="H7" i="6"/>
  <c r="H11" i="6"/>
  <c r="H10" i="6"/>
  <c r="H13" i="6"/>
  <c r="H15" i="6"/>
  <c r="H17" i="6"/>
  <c r="H19" i="6"/>
  <c r="H21" i="6"/>
  <c r="H12" i="6"/>
  <c r="H14" i="6"/>
  <c r="H16" i="6"/>
  <c r="H18" i="6"/>
  <c r="H20" i="6"/>
  <c r="H5" i="7"/>
  <c r="H4" i="7"/>
  <c r="H2" i="6"/>
  <c r="H2" i="7"/>
  <c r="H3" i="7"/>
  <c r="H3" i="9"/>
  <c r="H7" i="9"/>
  <c r="H6" i="9"/>
  <c r="H4" i="9"/>
  <c r="H9" i="9"/>
  <c r="H5" i="9"/>
  <c r="H11" i="9"/>
  <c r="H12" i="9"/>
  <c r="H13" i="9"/>
  <c r="H8" i="9"/>
  <c r="H15" i="9"/>
  <c r="H10" i="9"/>
  <c r="H20" i="9"/>
  <c r="H22" i="9"/>
  <c r="H23" i="9"/>
  <c r="H18" i="9"/>
  <c r="H24" i="9"/>
  <c r="H14" i="9"/>
  <c r="H16" i="9"/>
  <c r="H17" i="9"/>
  <c r="H19" i="9"/>
  <c r="H21" i="9"/>
  <c r="H25" i="9"/>
  <c r="H2" i="9"/>
  <c r="H3" i="10"/>
  <c r="H2" i="10"/>
  <c r="H4" i="10"/>
  <c r="H6" i="7" l="1"/>
</calcChain>
</file>

<file path=xl/sharedStrings.xml><?xml version="1.0" encoding="utf-8"?>
<sst xmlns="http://schemas.openxmlformats.org/spreadsheetml/2006/main" count="188" uniqueCount="85">
  <si>
    <t>Pos.</t>
  </si>
  <si>
    <t>Nº</t>
  </si>
  <si>
    <t>Nombre</t>
  </si>
  <si>
    <t>Categoría</t>
  </si>
  <si>
    <t>Puntos</t>
  </si>
  <si>
    <t>Hugo Gonzalez Sanchez</t>
  </si>
  <si>
    <t>MiniGP 140 4t / 70 2t -</t>
  </si>
  <si>
    <t>Rubén Hurtado Luque</t>
  </si>
  <si>
    <t>MiniGP 110 4t / 50 2t -</t>
  </si>
  <si>
    <t>Alejandro Navarro Latorre</t>
  </si>
  <si>
    <t>MARIO MARTIN-LALIENA MARTIN</t>
  </si>
  <si>
    <t>lucas mohedano hernandez</t>
  </si>
  <si>
    <t>alberto conejo martinez</t>
  </si>
  <si>
    <t>IAROSLAV KARPUSHIN</t>
  </si>
  <si>
    <t>Cambio KX65</t>
  </si>
  <si>
    <t>SERGIO GOMEZ MESA</t>
  </si>
  <si>
    <t>Ruben Fernandez Blanco</t>
  </si>
  <si>
    <t>PABLO ILLESCAS NAVARRO</t>
  </si>
  <si>
    <t>Adrian Cañavate Dorado</t>
  </si>
  <si>
    <t>MARIO CADENA LUNA</t>
  </si>
  <si>
    <t>Alex amoros Maria</t>
  </si>
  <si>
    <t>SERGIO ALCON URBANO</t>
  </si>
  <si>
    <t>Dr7 Nacional</t>
  </si>
  <si>
    <t>Barataria</t>
  </si>
  <si>
    <t>Barataria 140</t>
  </si>
  <si>
    <t>Barataria  110</t>
  </si>
  <si>
    <t>DR7</t>
  </si>
  <si>
    <t>karim sanchez lopez</t>
  </si>
  <si>
    <t>Minimotos C 4.2 -</t>
  </si>
  <si>
    <t>lorenzo mohedano hernandez</t>
  </si>
  <si>
    <t>Minimotos B 6.2 Aire -</t>
  </si>
  <si>
    <t>Izan Fernandez Carrion</t>
  </si>
  <si>
    <t>Dario Fernandez Blanco</t>
  </si>
  <si>
    <t>Diego Andres Gonzalez Menegollo</t>
  </si>
  <si>
    <t>Dario Ruiz Arranz</t>
  </si>
  <si>
    <t>Stefan Piranovskyy</t>
  </si>
  <si>
    <t>Jose Miguel Cuevas Moise</t>
  </si>
  <si>
    <t>Daniel Pumarega</t>
  </si>
  <si>
    <t>Luis Rodrigo Spasovski</t>
  </si>
  <si>
    <t>ALONSO GARCIA ALTAMIRANO</t>
  </si>
  <si>
    <t>Gorka Morales Cuende</t>
  </si>
  <si>
    <t>MARK STEBLIN</t>
  </si>
  <si>
    <t>Minimotos C 4.2  ini-</t>
  </si>
  <si>
    <t>Bryan isabel lopez</t>
  </si>
  <si>
    <t>Yael Rey Presas</t>
  </si>
  <si>
    <t>leonardo fabio cabrera</t>
  </si>
  <si>
    <t>PAVEL NIKITIN</t>
  </si>
  <si>
    <t>ILIA TIUKANKO</t>
  </si>
  <si>
    <t>UNAI CARRASCO GARCIA</t>
  </si>
  <si>
    <t>Carlos Rodriguez Sastre</t>
  </si>
  <si>
    <t>Minimotard Series 160 -</t>
  </si>
  <si>
    <t>Francisco Jose Del Río Cañete</t>
  </si>
  <si>
    <t>David Oroza</t>
  </si>
  <si>
    <t>HUGO NAVARRO LA TORRE</t>
  </si>
  <si>
    <t>Minimotard Series 140 -</t>
  </si>
  <si>
    <t>Ivan gutiérrez gutierrez</t>
  </si>
  <si>
    <t>Sergio gadea panisello</t>
  </si>
  <si>
    <t>manuel david delgado navarro</t>
  </si>
  <si>
    <t>alvaro pardo perez</t>
  </si>
  <si>
    <t>DAVID IZQUIERDO RIVERA</t>
  </si>
  <si>
    <t>oliver rodriguez torrente</t>
  </si>
  <si>
    <t>ABEL AGOSTINI SANCHEZ ROMERO</t>
  </si>
  <si>
    <t>Eduardo Luna Delgado</t>
  </si>
  <si>
    <t>Guillermo rivera llorens</t>
  </si>
  <si>
    <t>Jesus Garcia Sesmero</t>
  </si>
  <si>
    <t>Jose maria moreno guerrero</t>
  </si>
  <si>
    <t>Joel cruz gomez bosqued</t>
  </si>
  <si>
    <t>Jose Raul Luna Delgado</t>
  </si>
  <si>
    <t>Javier Montejo Gomez</t>
  </si>
  <si>
    <t>ADRIAN SACRISTAN IZQUIERDO</t>
  </si>
  <si>
    <t>PABLO MESA RUBIO</t>
  </si>
  <si>
    <t>José Luis Vázquez Pérez</t>
  </si>
  <si>
    <t>AF Karting</t>
  </si>
  <si>
    <t>Victor Garrido Muñoz</t>
  </si>
  <si>
    <t>Fernando sainz jurado</t>
  </si>
  <si>
    <t>Juan pedro boquizo perez</t>
  </si>
  <si>
    <t>Salvador Martin</t>
  </si>
  <si>
    <t>Ainhoa Ramos hernandez</t>
  </si>
  <si>
    <t>Jose Luis Gacia Leon</t>
  </si>
  <si>
    <t>Raúl Gómez</t>
  </si>
  <si>
    <t>ALBERTO LYON MUÑOZ BUENO</t>
  </si>
  <si>
    <t>ARES ARAGON ARAGON</t>
  </si>
  <si>
    <t>mario diaz jimenez</t>
  </si>
  <si>
    <t>Nicolás Jiménez González</t>
  </si>
  <si>
    <t>OSCAR AGUILAR MOLIDO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</si>
</sst>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1" sqref="H1:H7"/>
    </sheetView>
  </sheetViews>
  <sheetFormatPr baseColWidth="10" defaultRowHeight="15" x14ac:dyDescent="0.25"/>
  <cols>
    <col min="3" max="3" width="30.7109375" bestFit="1" customWidth="1"/>
    <col min="4" max="4" width="20.140625" bestFit="1" customWidth="1"/>
  </cols>
  <sheetData>
    <row r="1" spans="1:8" x14ac:dyDescent="0.25">
      <c r="A1" s="3" t="s">
        <v>0</v>
      </c>
      <c r="B1" s="5" t="s">
        <v>1</v>
      </c>
      <c r="C1" s="5" t="s">
        <v>2</v>
      </c>
      <c r="D1" s="5" t="s">
        <v>3</v>
      </c>
      <c r="E1" s="1" t="s">
        <v>26</v>
      </c>
      <c r="F1" s="1" t="s">
        <v>25</v>
      </c>
      <c r="G1" s="1" t="s">
        <v>72</v>
      </c>
      <c r="H1" s="4" t="s">
        <v>4</v>
      </c>
    </row>
    <row r="2" spans="1:8" x14ac:dyDescent="0.25">
      <c r="A2" s="3">
        <v>1</v>
      </c>
      <c r="B2">
        <v>24</v>
      </c>
      <c r="C2" t="s">
        <v>7</v>
      </c>
      <c r="D2" t="s">
        <v>8</v>
      </c>
      <c r="E2">
        <v>40</v>
      </c>
      <c r="F2">
        <v>50</v>
      </c>
      <c r="G2">
        <v>40</v>
      </c>
      <c r="H2" s="4">
        <f t="shared" ref="H2:H7" si="0">SUM(E2:G2)</f>
        <v>130</v>
      </c>
    </row>
    <row r="3" spans="1:8" x14ac:dyDescent="0.25">
      <c r="A3" s="3">
        <v>2</v>
      </c>
      <c r="B3">
        <v>31</v>
      </c>
      <c r="C3" t="s">
        <v>10</v>
      </c>
      <c r="D3" t="s">
        <v>8</v>
      </c>
      <c r="E3">
        <v>32</v>
      </c>
      <c r="F3">
        <v>40</v>
      </c>
      <c r="G3">
        <v>32</v>
      </c>
      <c r="H3" s="4">
        <f t="shared" si="0"/>
        <v>104</v>
      </c>
    </row>
    <row r="4" spans="1:8" x14ac:dyDescent="0.25">
      <c r="A4" s="3">
        <v>3</v>
      </c>
      <c r="B4">
        <v>20</v>
      </c>
      <c r="C4" t="s">
        <v>11</v>
      </c>
      <c r="D4" t="s">
        <v>8</v>
      </c>
      <c r="E4">
        <v>26</v>
      </c>
      <c r="F4">
        <v>26</v>
      </c>
      <c r="G4">
        <v>26</v>
      </c>
      <c r="H4" s="4">
        <f t="shared" si="0"/>
        <v>78</v>
      </c>
    </row>
    <row r="5" spans="1:8" x14ac:dyDescent="0.25">
      <c r="A5" s="3">
        <v>4</v>
      </c>
      <c r="B5">
        <v>15</v>
      </c>
      <c r="C5" t="s">
        <v>19</v>
      </c>
      <c r="D5" t="s">
        <v>8</v>
      </c>
      <c r="E5">
        <v>22</v>
      </c>
      <c r="F5">
        <v>32</v>
      </c>
      <c r="G5">
        <v>22</v>
      </c>
      <c r="H5" s="4">
        <f t="shared" si="0"/>
        <v>76</v>
      </c>
    </row>
    <row r="6" spans="1:8" x14ac:dyDescent="0.25">
      <c r="A6" s="3">
        <v>5</v>
      </c>
      <c r="B6">
        <v>55</v>
      </c>
      <c r="C6" t="s">
        <v>12</v>
      </c>
      <c r="D6" t="s">
        <v>8</v>
      </c>
      <c r="E6">
        <v>50</v>
      </c>
      <c r="F6">
        <v>0</v>
      </c>
      <c r="H6" s="4">
        <f t="shared" si="0"/>
        <v>50</v>
      </c>
    </row>
    <row r="7" spans="1:8" x14ac:dyDescent="0.25">
      <c r="A7" s="3">
        <v>6</v>
      </c>
      <c r="B7">
        <v>27</v>
      </c>
      <c r="C7" t="s">
        <v>84</v>
      </c>
      <c r="G7">
        <v>50</v>
      </c>
      <c r="H7" s="4">
        <f t="shared" si="0"/>
        <v>50</v>
      </c>
    </row>
  </sheetData>
  <sortState ref="A2:H7">
    <sortCondition descending="1" ref="H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1" sqref="H1:H8"/>
    </sheetView>
  </sheetViews>
  <sheetFormatPr baseColWidth="10" defaultRowHeight="15" x14ac:dyDescent="0.25"/>
  <cols>
    <col min="3" max="3" width="24.140625" bestFit="1" customWidth="1"/>
    <col min="4" max="4" width="20.140625" bestFit="1" customWidth="1"/>
    <col min="5" max="5" width="12.140625" bestFit="1" customWidth="1"/>
    <col min="6" max="6" width="12.28515625" bestFit="1" customWidth="1"/>
    <col min="7" max="7" width="12.28515625" customWidth="1"/>
  </cols>
  <sheetData>
    <row r="1" spans="1:8" x14ac:dyDescent="0.25">
      <c r="A1" s="2" t="s">
        <v>0</v>
      </c>
      <c r="B1" s="1" t="s">
        <v>1</v>
      </c>
      <c r="C1" s="1" t="s">
        <v>2</v>
      </c>
      <c r="D1" s="1" t="s">
        <v>3</v>
      </c>
      <c r="E1" s="5" t="s">
        <v>22</v>
      </c>
      <c r="F1" s="5" t="s">
        <v>24</v>
      </c>
      <c r="G1" s="5" t="s">
        <v>72</v>
      </c>
      <c r="H1" s="4" t="s">
        <v>4</v>
      </c>
    </row>
    <row r="2" spans="1:8" x14ac:dyDescent="0.25">
      <c r="A2" s="2">
        <v>1</v>
      </c>
      <c r="B2">
        <v>22</v>
      </c>
      <c r="C2" t="s">
        <v>5</v>
      </c>
      <c r="D2" t="s">
        <v>6</v>
      </c>
      <c r="E2">
        <v>50</v>
      </c>
      <c r="F2">
        <v>50</v>
      </c>
      <c r="G2">
        <v>45</v>
      </c>
      <c r="H2" s="4">
        <f t="shared" ref="H2:H8" si="0">SUM(E2:G2)</f>
        <v>145</v>
      </c>
    </row>
    <row r="3" spans="1:8" x14ac:dyDescent="0.25">
      <c r="A3" s="2">
        <v>2</v>
      </c>
      <c r="B3">
        <v>93</v>
      </c>
      <c r="C3" t="s">
        <v>9</v>
      </c>
      <c r="D3" t="s">
        <v>6</v>
      </c>
      <c r="E3">
        <v>40</v>
      </c>
      <c r="F3">
        <v>40</v>
      </c>
      <c r="G3">
        <v>45</v>
      </c>
      <c r="H3" s="4">
        <f t="shared" si="0"/>
        <v>125</v>
      </c>
    </row>
    <row r="4" spans="1:8" x14ac:dyDescent="0.25">
      <c r="A4" s="2">
        <v>3</v>
      </c>
      <c r="B4">
        <v>57</v>
      </c>
      <c r="C4" t="s">
        <v>16</v>
      </c>
      <c r="D4" t="s">
        <v>6</v>
      </c>
      <c r="E4">
        <v>13</v>
      </c>
      <c r="F4">
        <v>29</v>
      </c>
      <c r="G4">
        <v>32</v>
      </c>
      <c r="H4" s="4">
        <f t="shared" si="0"/>
        <v>74</v>
      </c>
    </row>
    <row r="5" spans="1:8" x14ac:dyDescent="0.25">
      <c r="A5" s="2">
        <v>4</v>
      </c>
      <c r="B5">
        <v>58</v>
      </c>
      <c r="C5" t="s">
        <v>18</v>
      </c>
      <c r="D5" t="s">
        <v>6</v>
      </c>
      <c r="E5">
        <v>32</v>
      </c>
      <c r="F5">
        <v>0</v>
      </c>
      <c r="G5">
        <v>26</v>
      </c>
      <c r="H5" s="4">
        <f t="shared" si="0"/>
        <v>58</v>
      </c>
    </row>
    <row r="6" spans="1:8" x14ac:dyDescent="0.25">
      <c r="A6" s="2">
        <v>5</v>
      </c>
      <c r="B6">
        <v>78</v>
      </c>
      <c r="C6" t="s">
        <v>15</v>
      </c>
      <c r="D6" t="s">
        <v>6</v>
      </c>
      <c r="E6">
        <v>20</v>
      </c>
      <c r="F6">
        <v>24</v>
      </c>
      <c r="G6">
        <v>10</v>
      </c>
      <c r="H6" s="4">
        <f t="shared" si="0"/>
        <v>54</v>
      </c>
    </row>
    <row r="7" spans="1:8" x14ac:dyDescent="0.25">
      <c r="A7" s="2">
        <v>6</v>
      </c>
      <c r="B7">
        <v>28</v>
      </c>
      <c r="C7" t="s">
        <v>20</v>
      </c>
      <c r="D7" t="s">
        <v>6</v>
      </c>
      <c r="E7">
        <v>11</v>
      </c>
      <c r="F7">
        <v>16</v>
      </c>
      <c r="G7">
        <v>22</v>
      </c>
      <c r="H7" s="4">
        <f t="shared" si="0"/>
        <v>49</v>
      </c>
    </row>
    <row r="8" spans="1:8" x14ac:dyDescent="0.25">
      <c r="A8" s="2">
        <v>7</v>
      </c>
      <c r="B8">
        <v>9</v>
      </c>
      <c r="C8" t="s">
        <v>21</v>
      </c>
      <c r="D8" t="s">
        <v>6</v>
      </c>
      <c r="E8">
        <v>23</v>
      </c>
      <c r="F8">
        <v>0</v>
      </c>
      <c r="H8" s="4">
        <f t="shared" si="0"/>
        <v>23</v>
      </c>
    </row>
  </sheetData>
  <sortState ref="A2:H8">
    <sortCondition descending="1" ref="H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H6" sqref="H6"/>
    </sheetView>
  </sheetViews>
  <sheetFormatPr baseColWidth="10" defaultRowHeight="15" x14ac:dyDescent="0.25"/>
  <cols>
    <col min="3" max="3" width="24.7109375" bestFit="1" customWidth="1"/>
    <col min="4" max="4" width="12.42578125" bestFit="1" customWidth="1"/>
    <col min="5" max="5" width="12.28515625" bestFit="1" customWidth="1"/>
    <col min="6" max="6" width="12.28515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24</v>
      </c>
      <c r="F1" t="s">
        <v>72</v>
      </c>
      <c r="G1" t="s">
        <v>4</v>
      </c>
    </row>
    <row r="2" spans="1:7" x14ac:dyDescent="0.25">
      <c r="A2">
        <v>1</v>
      </c>
      <c r="B2">
        <v>29</v>
      </c>
      <c r="C2" t="s">
        <v>17</v>
      </c>
      <c r="D2" t="s">
        <v>14</v>
      </c>
      <c r="E2">
        <v>40</v>
      </c>
      <c r="F2">
        <v>50</v>
      </c>
      <c r="G2">
        <f>SUM(E2:F2)</f>
        <v>90</v>
      </c>
    </row>
    <row r="3" spans="1:7" x14ac:dyDescent="0.25">
      <c r="A3">
        <v>2</v>
      </c>
      <c r="B3">
        <v>17</v>
      </c>
      <c r="C3" t="s">
        <v>13</v>
      </c>
      <c r="D3" t="s">
        <v>14</v>
      </c>
      <c r="E3">
        <v>50</v>
      </c>
      <c r="F3">
        <v>0</v>
      </c>
      <c r="G3">
        <f>SUM(E3:F3)</f>
        <v>50</v>
      </c>
    </row>
  </sheetData>
  <sortState ref="A2:G3">
    <sortCondition descending="1" ref="G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1" sqref="B1"/>
    </sheetView>
  </sheetViews>
  <sheetFormatPr baseColWidth="10" defaultRowHeight="15" x14ac:dyDescent="0.25"/>
  <cols>
    <col min="3" max="3" width="31.85546875" bestFit="1" customWidth="1"/>
    <col min="4" max="4" width="19.140625" bestFit="1" customWidth="1"/>
  </cols>
  <sheetData>
    <row r="1" spans="1:8" x14ac:dyDescent="0.25">
      <c r="A1" s="3" t="s">
        <v>0</v>
      </c>
      <c r="B1" s="1" t="s">
        <v>1</v>
      </c>
      <c r="C1" s="1" t="s">
        <v>2</v>
      </c>
      <c r="D1" s="1" t="s">
        <v>3</v>
      </c>
      <c r="E1" s="5" t="s">
        <v>26</v>
      </c>
      <c r="F1" s="5" t="s">
        <v>23</v>
      </c>
      <c r="G1" s="5" t="s">
        <v>72</v>
      </c>
      <c r="H1" s="4" t="s">
        <v>4</v>
      </c>
    </row>
    <row r="2" spans="1:8" x14ac:dyDescent="0.25">
      <c r="A2" s="3">
        <v>1</v>
      </c>
      <c r="B2">
        <v>14</v>
      </c>
      <c r="C2" t="s">
        <v>27</v>
      </c>
      <c r="D2" t="s">
        <v>28</v>
      </c>
      <c r="E2">
        <v>45</v>
      </c>
      <c r="F2">
        <v>45</v>
      </c>
      <c r="G2">
        <v>36</v>
      </c>
      <c r="H2" s="4">
        <f t="shared" ref="H2:H21" si="0">SUM(E2:G2)</f>
        <v>126</v>
      </c>
    </row>
    <row r="3" spans="1:8" x14ac:dyDescent="0.25">
      <c r="A3" s="3">
        <v>2</v>
      </c>
      <c r="B3">
        <v>5</v>
      </c>
      <c r="C3" t="s">
        <v>33</v>
      </c>
      <c r="D3" t="s">
        <v>28</v>
      </c>
      <c r="E3">
        <v>29</v>
      </c>
      <c r="F3">
        <v>31</v>
      </c>
      <c r="G3">
        <v>50</v>
      </c>
      <c r="H3" s="4">
        <f t="shared" si="0"/>
        <v>110</v>
      </c>
    </row>
    <row r="4" spans="1:8" x14ac:dyDescent="0.25">
      <c r="A4" s="3">
        <v>3</v>
      </c>
      <c r="B4">
        <v>1</v>
      </c>
      <c r="C4" t="s">
        <v>34</v>
      </c>
      <c r="D4" t="s">
        <v>28</v>
      </c>
      <c r="E4">
        <v>29</v>
      </c>
      <c r="F4">
        <v>23</v>
      </c>
      <c r="G4">
        <v>36</v>
      </c>
      <c r="H4" s="4">
        <f t="shared" si="0"/>
        <v>88</v>
      </c>
    </row>
    <row r="5" spans="1:8" x14ac:dyDescent="0.25">
      <c r="A5" s="3">
        <v>4</v>
      </c>
      <c r="B5">
        <v>4</v>
      </c>
      <c r="C5" t="s">
        <v>31</v>
      </c>
      <c r="D5" t="s">
        <v>28</v>
      </c>
      <c r="E5">
        <v>45</v>
      </c>
      <c r="F5">
        <v>18</v>
      </c>
      <c r="G5">
        <v>24</v>
      </c>
      <c r="H5" s="4">
        <f t="shared" si="0"/>
        <v>87</v>
      </c>
    </row>
    <row r="6" spans="1:8" x14ac:dyDescent="0.25">
      <c r="A6" s="3">
        <v>5</v>
      </c>
      <c r="B6">
        <v>8</v>
      </c>
      <c r="C6" t="s">
        <v>36</v>
      </c>
      <c r="D6" t="s">
        <v>28</v>
      </c>
      <c r="E6">
        <v>21</v>
      </c>
      <c r="F6">
        <v>29</v>
      </c>
      <c r="G6">
        <v>20</v>
      </c>
      <c r="H6" s="4">
        <f t="shared" si="0"/>
        <v>70</v>
      </c>
    </row>
    <row r="7" spans="1:8" x14ac:dyDescent="0.25">
      <c r="A7" s="3">
        <v>6</v>
      </c>
      <c r="B7">
        <v>7</v>
      </c>
      <c r="C7" t="s">
        <v>40</v>
      </c>
      <c r="D7" t="s">
        <v>28</v>
      </c>
      <c r="E7">
        <v>18</v>
      </c>
      <c r="F7">
        <v>11</v>
      </c>
      <c r="G7">
        <v>16</v>
      </c>
      <c r="H7" s="4">
        <f t="shared" si="0"/>
        <v>45</v>
      </c>
    </row>
    <row r="8" spans="1:8" x14ac:dyDescent="0.25">
      <c r="A8" s="3">
        <v>7</v>
      </c>
      <c r="B8">
        <v>18</v>
      </c>
      <c r="C8" t="s">
        <v>39</v>
      </c>
      <c r="D8" t="s">
        <v>28</v>
      </c>
      <c r="E8">
        <v>21</v>
      </c>
      <c r="F8">
        <v>18</v>
      </c>
      <c r="H8" s="4">
        <f t="shared" si="0"/>
        <v>39</v>
      </c>
    </row>
    <row r="9" spans="1:8" x14ac:dyDescent="0.25">
      <c r="A9" s="3">
        <v>8</v>
      </c>
      <c r="B9">
        <v>17</v>
      </c>
      <c r="C9" t="s">
        <v>13</v>
      </c>
      <c r="D9" t="s">
        <v>28</v>
      </c>
      <c r="E9">
        <v>0</v>
      </c>
      <c r="F9">
        <v>36</v>
      </c>
      <c r="H9" s="4">
        <f t="shared" si="0"/>
        <v>36</v>
      </c>
    </row>
    <row r="10" spans="1:8" x14ac:dyDescent="0.25">
      <c r="A10" s="3">
        <v>9</v>
      </c>
      <c r="B10">
        <v>39</v>
      </c>
      <c r="C10" t="s">
        <v>43</v>
      </c>
      <c r="D10" t="s">
        <v>42</v>
      </c>
      <c r="E10">
        <v>12</v>
      </c>
      <c r="F10">
        <v>10</v>
      </c>
      <c r="G10">
        <v>11</v>
      </c>
      <c r="H10" s="4">
        <f t="shared" si="0"/>
        <v>33</v>
      </c>
    </row>
    <row r="11" spans="1:8" x14ac:dyDescent="0.25">
      <c r="A11" s="3">
        <v>10</v>
      </c>
      <c r="B11">
        <v>38</v>
      </c>
      <c r="C11" t="s">
        <v>41</v>
      </c>
      <c r="D11" t="s">
        <v>28</v>
      </c>
      <c r="E11">
        <v>0</v>
      </c>
      <c r="F11">
        <v>22</v>
      </c>
      <c r="H11" s="4">
        <f t="shared" si="0"/>
        <v>22</v>
      </c>
    </row>
    <row r="12" spans="1:8" x14ac:dyDescent="0.25">
      <c r="A12" s="3">
        <v>11</v>
      </c>
      <c r="B12">
        <v>58</v>
      </c>
      <c r="C12" t="s">
        <v>79</v>
      </c>
      <c r="D12" t="s">
        <v>28</v>
      </c>
      <c r="G12">
        <v>22</v>
      </c>
      <c r="H12" s="4">
        <f t="shared" si="0"/>
        <v>22</v>
      </c>
    </row>
    <row r="13" spans="1:8" x14ac:dyDescent="0.25">
      <c r="A13" s="3">
        <v>12</v>
      </c>
      <c r="B13">
        <v>11</v>
      </c>
      <c r="C13" t="s">
        <v>45</v>
      </c>
      <c r="D13" t="s">
        <v>42</v>
      </c>
      <c r="E13">
        <v>14</v>
      </c>
      <c r="F13">
        <v>7</v>
      </c>
      <c r="H13" s="4">
        <f t="shared" si="0"/>
        <v>21</v>
      </c>
    </row>
    <row r="14" spans="1:8" x14ac:dyDescent="0.25">
      <c r="A14" s="3">
        <v>13</v>
      </c>
      <c r="B14">
        <v>23</v>
      </c>
      <c r="C14" t="s">
        <v>80</v>
      </c>
      <c r="D14" t="s">
        <v>28</v>
      </c>
      <c r="G14">
        <v>20</v>
      </c>
      <c r="H14" s="4">
        <f t="shared" si="0"/>
        <v>20</v>
      </c>
    </row>
    <row r="15" spans="1:8" x14ac:dyDescent="0.25">
      <c r="A15" s="3">
        <v>14</v>
      </c>
      <c r="B15">
        <v>107</v>
      </c>
      <c r="C15" t="s">
        <v>44</v>
      </c>
      <c r="D15" t="s">
        <v>28</v>
      </c>
      <c r="E15">
        <v>16</v>
      </c>
      <c r="F15">
        <v>0</v>
      </c>
      <c r="H15" s="4">
        <f t="shared" si="0"/>
        <v>16</v>
      </c>
    </row>
    <row r="16" spans="1:8" x14ac:dyDescent="0.25">
      <c r="A16" s="3">
        <v>15</v>
      </c>
      <c r="B16">
        <v>33</v>
      </c>
      <c r="C16" t="s">
        <v>81</v>
      </c>
      <c r="D16" t="s">
        <v>28</v>
      </c>
      <c r="G16">
        <v>14</v>
      </c>
      <c r="H16" s="4">
        <f t="shared" si="0"/>
        <v>14</v>
      </c>
    </row>
    <row r="17" spans="1:8" x14ac:dyDescent="0.25">
      <c r="A17" s="3">
        <v>16</v>
      </c>
      <c r="B17">
        <v>21</v>
      </c>
      <c r="C17" t="s">
        <v>46</v>
      </c>
      <c r="D17" t="s">
        <v>28</v>
      </c>
      <c r="E17">
        <v>0</v>
      </c>
      <c r="F17">
        <v>13</v>
      </c>
      <c r="H17" s="4">
        <f t="shared" si="0"/>
        <v>13</v>
      </c>
    </row>
    <row r="18" spans="1:8" x14ac:dyDescent="0.25">
      <c r="A18" s="3">
        <v>17</v>
      </c>
      <c r="B18">
        <v>77</v>
      </c>
      <c r="C18" t="s">
        <v>82</v>
      </c>
      <c r="D18" t="s">
        <v>42</v>
      </c>
      <c r="G18">
        <v>9</v>
      </c>
      <c r="H18" s="4">
        <f t="shared" si="0"/>
        <v>9</v>
      </c>
    </row>
    <row r="19" spans="1:8" x14ac:dyDescent="0.25">
      <c r="A19" s="3">
        <v>18</v>
      </c>
      <c r="B19">
        <v>26</v>
      </c>
      <c r="C19" t="s">
        <v>47</v>
      </c>
      <c r="D19" t="s">
        <v>28</v>
      </c>
      <c r="E19">
        <v>0</v>
      </c>
      <c r="F19">
        <v>8</v>
      </c>
      <c r="H19" s="4">
        <f t="shared" si="0"/>
        <v>8</v>
      </c>
    </row>
    <row r="20" spans="1:8" x14ac:dyDescent="0.25">
      <c r="A20" s="3">
        <v>19</v>
      </c>
      <c r="B20">
        <v>22</v>
      </c>
      <c r="C20" t="s">
        <v>83</v>
      </c>
      <c r="D20" t="s">
        <v>28</v>
      </c>
      <c r="G20">
        <v>6</v>
      </c>
      <c r="H20" s="4">
        <f t="shared" si="0"/>
        <v>6</v>
      </c>
    </row>
    <row r="21" spans="1:8" x14ac:dyDescent="0.25">
      <c r="A21" s="3">
        <v>20</v>
      </c>
      <c r="B21">
        <v>25</v>
      </c>
      <c r="C21" t="s">
        <v>48</v>
      </c>
      <c r="D21" t="s">
        <v>28</v>
      </c>
      <c r="E21">
        <v>0</v>
      </c>
      <c r="F21">
        <v>5</v>
      </c>
      <c r="H21" s="4">
        <f t="shared" si="0"/>
        <v>5</v>
      </c>
    </row>
  </sheetData>
  <sortState ref="A2:H21">
    <sortCondition descending="1" ref="H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1" sqref="H1:H6"/>
    </sheetView>
  </sheetViews>
  <sheetFormatPr baseColWidth="10" defaultRowHeight="15" x14ac:dyDescent="0.25"/>
  <cols>
    <col min="4" max="4" width="20.5703125" bestFit="1" customWidth="1"/>
  </cols>
  <sheetData>
    <row r="1" spans="1:8" x14ac:dyDescent="0.25">
      <c r="A1" s="3" t="s">
        <v>0</v>
      </c>
      <c r="B1" s="1" t="s">
        <v>1</v>
      </c>
      <c r="C1" s="1" t="s">
        <v>2</v>
      </c>
      <c r="D1" s="1" t="s">
        <v>3</v>
      </c>
      <c r="E1" s="5" t="s">
        <v>26</v>
      </c>
      <c r="F1" s="5" t="s">
        <v>23</v>
      </c>
      <c r="G1" s="5" t="s">
        <v>72</v>
      </c>
      <c r="H1" s="4" t="s">
        <v>4</v>
      </c>
    </row>
    <row r="2" spans="1:8" x14ac:dyDescent="0.25">
      <c r="A2" s="3">
        <v>1</v>
      </c>
      <c r="B2">
        <v>19</v>
      </c>
      <c r="C2" t="s">
        <v>29</v>
      </c>
      <c r="D2" t="s">
        <v>30</v>
      </c>
      <c r="E2">
        <v>33</v>
      </c>
      <c r="F2">
        <v>40</v>
      </c>
      <c r="G2">
        <v>40</v>
      </c>
      <c r="H2" s="4">
        <f>SUM(E2:G2)</f>
        <v>113</v>
      </c>
    </row>
    <row r="3" spans="1:8" x14ac:dyDescent="0.25">
      <c r="A3" s="3">
        <v>2</v>
      </c>
      <c r="B3">
        <v>99</v>
      </c>
      <c r="C3" t="s">
        <v>35</v>
      </c>
      <c r="D3" t="s">
        <v>30</v>
      </c>
      <c r="E3">
        <v>0</v>
      </c>
      <c r="F3">
        <v>50</v>
      </c>
      <c r="G3">
        <v>50</v>
      </c>
      <c r="H3" s="4">
        <f>SUM(E3:G3)</f>
        <v>100</v>
      </c>
    </row>
    <row r="4" spans="1:8" x14ac:dyDescent="0.25">
      <c r="A4" s="3">
        <v>3</v>
      </c>
      <c r="B4">
        <v>81</v>
      </c>
      <c r="C4" t="s">
        <v>32</v>
      </c>
      <c r="D4" t="s">
        <v>30</v>
      </c>
      <c r="E4">
        <v>32</v>
      </c>
      <c r="F4">
        <v>29</v>
      </c>
      <c r="G4">
        <v>32</v>
      </c>
      <c r="H4" s="4">
        <f>SUM(E4:G4)</f>
        <v>93</v>
      </c>
    </row>
    <row r="5" spans="1:8" x14ac:dyDescent="0.25">
      <c r="A5" s="3">
        <v>4</v>
      </c>
      <c r="B5">
        <v>14</v>
      </c>
      <c r="C5" t="s">
        <v>38</v>
      </c>
      <c r="D5" t="s">
        <v>30</v>
      </c>
      <c r="E5">
        <v>20</v>
      </c>
      <c r="F5">
        <v>29</v>
      </c>
      <c r="G5">
        <v>13</v>
      </c>
      <c r="H5" s="4">
        <f>SUM(E5:G5)</f>
        <v>62</v>
      </c>
    </row>
    <row r="6" spans="1:8" x14ac:dyDescent="0.25">
      <c r="A6" s="3">
        <v>5</v>
      </c>
      <c r="B6">
        <v>13</v>
      </c>
      <c r="C6" t="s">
        <v>37</v>
      </c>
      <c r="D6" t="s">
        <v>30</v>
      </c>
      <c r="E6">
        <v>50</v>
      </c>
      <c r="F6">
        <v>0</v>
      </c>
      <c r="H6" s="4">
        <f>SUM(E6:F6)</f>
        <v>50</v>
      </c>
    </row>
  </sheetData>
  <sortState ref="A2:H6">
    <sortCondition descending="1" ref="H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10" sqref="E10"/>
    </sheetView>
  </sheetViews>
  <sheetFormatPr baseColWidth="10" defaultRowHeight="15" x14ac:dyDescent="0.25"/>
  <cols>
    <col min="3" max="3" width="28.85546875" bestFit="1" customWidth="1"/>
    <col min="4" max="4" width="22.140625" bestFit="1" customWidth="1"/>
  </cols>
  <sheetData>
    <row r="1" spans="1:8" x14ac:dyDescent="0.25">
      <c r="A1" s="2" t="s">
        <v>0</v>
      </c>
      <c r="B1" s="1" t="s">
        <v>1</v>
      </c>
      <c r="C1" s="1" t="s">
        <v>2</v>
      </c>
      <c r="D1" s="1" t="s">
        <v>3</v>
      </c>
      <c r="E1" s="5" t="s">
        <v>26</v>
      </c>
      <c r="F1" s="5" t="s">
        <v>23</v>
      </c>
      <c r="G1" s="5" t="s">
        <v>72</v>
      </c>
      <c r="H1" s="4" t="s">
        <v>4</v>
      </c>
    </row>
    <row r="2" spans="1:8" x14ac:dyDescent="0.25">
      <c r="A2" s="2">
        <v>1</v>
      </c>
      <c r="B2">
        <v>88</v>
      </c>
      <c r="C2" t="s">
        <v>49</v>
      </c>
      <c r="D2" t="s">
        <v>50</v>
      </c>
      <c r="E2">
        <v>26</v>
      </c>
      <c r="F2">
        <v>50</v>
      </c>
      <c r="G2">
        <v>27</v>
      </c>
      <c r="H2" s="4">
        <f t="shared" ref="H2:H25" si="0">SUM(E2:G2)</f>
        <v>103</v>
      </c>
    </row>
    <row r="3" spans="1:8" x14ac:dyDescent="0.25">
      <c r="A3" s="2">
        <v>2</v>
      </c>
      <c r="B3">
        <v>55</v>
      </c>
      <c r="C3" t="s">
        <v>51</v>
      </c>
      <c r="D3" t="s">
        <v>50</v>
      </c>
      <c r="E3">
        <v>21</v>
      </c>
      <c r="F3">
        <v>40</v>
      </c>
      <c r="G3">
        <v>29</v>
      </c>
      <c r="H3" s="4">
        <f t="shared" si="0"/>
        <v>90</v>
      </c>
    </row>
    <row r="4" spans="1:8" x14ac:dyDescent="0.25">
      <c r="A4" s="2">
        <v>3</v>
      </c>
      <c r="B4">
        <v>33</v>
      </c>
      <c r="C4" t="s">
        <v>56</v>
      </c>
      <c r="D4" t="s">
        <v>50</v>
      </c>
      <c r="E4">
        <v>40</v>
      </c>
      <c r="F4">
        <v>0</v>
      </c>
      <c r="G4">
        <v>40</v>
      </c>
      <c r="H4" s="4">
        <f t="shared" si="0"/>
        <v>80</v>
      </c>
    </row>
    <row r="5" spans="1:8" x14ac:dyDescent="0.25">
      <c r="A5" s="2">
        <v>4</v>
      </c>
      <c r="B5">
        <v>47</v>
      </c>
      <c r="C5" t="s">
        <v>58</v>
      </c>
      <c r="D5" t="s">
        <v>50</v>
      </c>
      <c r="E5">
        <v>27</v>
      </c>
      <c r="F5">
        <v>0</v>
      </c>
      <c r="G5">
        <v>50</v>
      </c>
      <c r="H5" s="4">
        <f t="shared" si="0"/>
        <v>77</v>
      </c>
    </row>
    <row r="6" spans="1:8" x14ac:dyDescent="0.25">
      <c r="A6" s="2">
        <v>5</v>
      </c>
      <c r="B6">
        <v>42</v>
      </c>
      <c r="C6" t="s">
        <v>67</v>
      </c>
      <c r="D6" t="s">
        <v>50</v>
      </c>
      <c r="E6">
        <v>13</v>
      </c>
      <c r="F6">
        <v>27</v>
      </c>
      <c r="G6">
        <v>11</v>
      </c>
      <c r="H6" s="4">
        <f t="shared" si="0"/>
        <v>51</v>
      </c>
    </row>
    <row r="7" spans="1:8" x14ac:dyDescent="0.25">
      <c r="A7" s="2">
        <v>6</v>
      </c>
      <c r="B7">
        <v>9</v>
      </c>
      <c r="C7" t="s">
        <v>52</v>
      </c>
      <c r="D7" t="s">
        <v>50</v>
      </c>
      <c r="E7">
        <v>50</v>
      </c>
      <c r="F7">
        <v>0</v>
      </c>
      <c r="H7" s="4">
        <f t="shared" si="0"/>
        <v>50</v>
      </c>
    </row>
    <row r="8" spans="1:8" x14ac:dyDescent="0.25">
      <c r="A8" s="2">
        <v>7</v>
      </c>
      <c r="B8">
        <v>92</v>
      </c>
      <c r="C8" t="s">
        <v>63</v>
      </c>
      <c r="D8" t="s">
        <v>50</v>
      </c>
      <c r="E8">
        <v>18</v>
      </c>
      <c r="F8">
        <v>0</v>
      </c>
      <c r="G8">
        <v>24</v>
      </c>
      <c r="H8" s="4">
        <f t="shared" si="0"/>
        <v>42</v>
      </c>
    </row>
    <row r="9" spans="1:8" x14ac:dyDescent="0.25">
      <c r="A9" s="2">
        <v>8</v>
      </c>
      <c r="B9">
        <v>7</v>
      </c>
      <c r="C9" t="s">
        <v>57</v>
      </c>
      <c r="D9" t="s">
        <v>50</v>
      </c>
      <c r="E9">
        <v>9</v>
      </c>
      <c r="F9">
        <v>26</v>
      </c>
      <c r="H9" s="4">
        <f t="shared" si="0"/>
        <v>35</v>
      </c>
    </row>
    <row r="10" spans="1:8" x14ac:dyDescent="0.25">
      <c r="A10" s="2">
        <v>9</v>
      </c>
      <c r="B10">
        <v>31</v>
      </c>
      <c r="C10" t="s">
        <v>65</v>
      </c>
      <c r="D10" t="s">
        <v>50</v>
      </c>
      <c r="E10">
        <v>16</v>
      </c>
      <c r="F10">
        <v>0</v>
      </c>
      <c r="G10">
        <v>12</v>
      </c>
      <c r="H10" s="4">
        <f t="shared" si="0"/>
        <v>28</v>
      </c>
    </row>
    <row r="11" spans="1:8" x14ac:dyDescent="0.25">
      <c r="A11" s="2">
        <v>10</v>
      </c>
      <c r="B11">
        <v>4</v>
      </c>
      <c r="C11" t="s">
        <v>59</v>
      </c>
      <c r="D11" t="s">
        <v>50</v>
      </c>
      <c r="E11">
        <v>0</v>
      </c>
      <c r="F11">
        <v>26</v>
      </c>
      <c r="H11" s="4">
        <f t="shared" si="0"/>
        <v>26</v>
      </c>
    </row>
    <row r="12" spans="1:8" x14ac:dyDescent="0.25">
      <c r="A12" s="2">
        <v>11</v>
      </c>
      <c r="B12">
        <v>29</v>
      </c>
      <c r="C12" t="s">
        <v>60</v>
      </c>
      <c r="D12" t="s">
        <v>50</v>
      </c>
      <c r="E12">
        <v>26</v>
      </c>
      <c r="F12">
        <v>0</v>
      </c>
      <c r="H12" s="4">
        <f t="shared" si="0"/>
        <v>26</v>
      </c>
    </row>
    <row r="13" spans="1:8" x14ac:dyDescent="0.25">
      <c r="A13" s="2">
        <v>12</v>
      </c>
      <c r="B13">
        <v>25</v>
      </c>
      <c r="C13" t="s">
        <v>62</v>
      </c>
      <c r="D13" t="s">
        <v>50</v>
      </c>
      <c r="E13">
        <v>1</v>
      </c>
      <c r="F13">
        <v>21</v>
      </c>
      <c r="H13" s="4">
        <f t="shared" si="0"/>
        <v>22</v>
      </c>
    </row>
    <row r="14" spans="1:8" x14ac:dyDescent="0.25">
      <c r="A14" s="2">
        <v>13</v>
      </c>
      <c r="B14">
        <v>183</v>
      </c>
      <c r="C14" t="s">
        <v>73</v>
      </c>
      <c r="D14" t="s">
        <v>50</v>
      </c>
      <c r="G14">
        <v>18</v>
      </c>
      <c r="H14" s="4">
        <f t="shared" si="0"/>
        <v>18</v>
      </c>
    </row>
    <row r="15" spans="1:8" x14ac:dyDescent="0.25">
      <c r="A15" s="2">
        <v>14</v>
      </c>
      <c r="B15">
        <v>5</v>
      </c>
      <c r="C15" t="s">
        <v>64</v>
      </c>
      <c r="D15" t="s">
        <v>50</v>
      </c>
      <c r="E15">
        <v>1</v>
      </c>
      <c r="F15">
        <v>16</v>
      </c>
      <c r="H15" s="4">
        <f t="shared" si="0"/>
        <v>17</v>
      </c>
    </row>
    <row r="16" spans="1:8" x14ac:dyDescent="0.25">
      <c r="A16" s="2">
        <v>15</v>
      </c>
      <c r="B16">
        <v>5</v>
      </c>
      <c r="C16" t="s">
        <v>74</v>
      </c>
      <c r="D16" t="s">
        <v>50</v>
      </c>
      <c r="G16">
        <v>16</v>
      </c>
      <c r="H16" s="4">
        <f t="shared" si="0"/>
        <v>16</v>
      </c>
    </row>
    <row r="17" spans="1:8" x14ac:dyDescent="0.25">
      <c r="A17" s="2">
        <v>16</v>
      </c>
      <c r="B17">
        <v>24</v>
      </c>
      <c r="C17" t="s">
        <v>75</v>
      </c>
      <c r="D17" t="s">
        <v>50</v>
      </c>
      <c r="G17">
        <v>16</v>
      </c>
      <c r="H17" s="4">
        <f t="shared" si="0"/>
        <v>16</v>
      </c>
    </row>
    <row r="18" spans="1:8" x14ac:dyDescent="0.25">
      <c r="A18" s="2">
        <v>17</v>
      </c>
      <c r="B18">
        <v>16</v>
      </c>
      <c r="C18" t="s">
        <v>70</v>
      </c>
      <c r="D18" t="s">
        <v>50</v>
      </c>
      <c r="E18">
        <v>9</v>
      </c>
      <c r="F18">
        <v>0</v>
      </c>
      <c r="G18">
        <v>6</v>
      </c>
      <c r="H18" s="4">
        <f t="shared" si="0"/>
        <v>15</v>
      </c>
    </row>
    <row r="19" spans="1:8" x14ac:dyDescent="0.25">
      <c r="A19" s="2">
        <v>18</v>
      </c>
      <c r="B19">
        <v>26</v>
      </c>
      <c r="C19" t="s">
        <v>76</v>
      </c>
      <c r="D19" t="s">
        <v>50</v>
      </c>
      <c r="G19">
        <v>15</v>
      </c>
      <c r="H19" s="4">
        <f t="shared" si="0"/>
        <v>15</v>
      </c>
    </row>
    <row r="20" spans="1:8" x14ac:dyDescent="0.25">
      <c r="A20" s="2">
        <v>19</v>
      </c>
      <c r="B20">
        <v>2</v>
      </c>
      <c r="C20" t="s">
        <v>66</v>
      </c>
      <c r="D20" t="s">
        <v>50</v>
      </c>
      <c r="E20">
        <v>13</v>
      </c>
      <c r="F20">
        <v>0</v>
      </c>
      <c r="H20" s="4">
        <f t="shared" si="0"/>
        <v>13</v>
      </c>
    </row>
    <row r="21" spans="1:8" x14ac:dyDescent="0.25">
      <c r="A21" s="2">
        <v>20</v>
      </c>
      <c r="B21">
        <v>66</v>
      </c>
      <c r="C21" t="s">
        <v>77</v>
      </c>
      <c r="D21" t="s">
        <v>50</v>
      </c>
      <c r="G21">
        <v>10</v>
      </c>
      <c r="H21" s="4">
        <f t="shared" si="0"/>
        <v>10</v>
      </c>
    </row>
    <row r="22" spans="1:8" x14ac:dyDescent="0.25">
      <c r="A22" s="2">
        <v>21</v>
      </c>
      <c r="B22">
        <v>21</v>
      </c>
      <c r="C22" t="s">
        <v>68</v>
      </c>
      <c r="D22" t="s">
        <v>50</v>
      </c>
      <c r="E22">
        <v>0</v>
      </c>
      <c r="F22">
        <v>9</v>
      </c>
      <c r="H22" s="4">
        <f t="shared" si="0"/>
        <v>9</v>
      </c>
    </row>
    <row r="23" spans="1:8" x14ac:dyDescent="0.25">
      <c r="A23" s="2">
        <v>22</v>
      </c>
      <c r="B23">
        <v>46</v>
      </c>
      <c r="C23" t="s">
        <v>69</v>
      </c>
      <c r="D23" t="s">
        <v>50</v>
      </c>
      <c r="E23">
        <v>0</v>
      </c>
      <c r="F23">
        <v>9</v>
      </c>
      <c r="H23" s="4">
        <f t="shared" si="0"/>
        <v>9</v>
      </c>
    </row>
    <row r="24" spans="1:8" x14ac:dyDescent="0.25">
      <c r="A24" s="2">
        <v>23</v>
      </c>
      <c r="B24">
        <v>68</v>
      </c>
      <c r="C24" t="s">
        <v>71</v>
      </c>
      <c r="D24" t="s">
        <v>50</v>
      </c>
      <c r="E24">
        <v>6</v>
      </c>
      <c r="F24">
        <v>0</v>
      </c>
      <c r="H24" s="4">
        <f t="shared" si="0"/>
        <v>6</v>
      </c>
    </row>
    <row r="25" spans="1:8" x14ac:dyDescent="0.25">
      <c r="A25" s="2">
        <v>24</v>
      </c>
      <c r="B25">
        <v>99</v>
      </c>
      <c r="C25" t="s">
        <v>78</v>
      </c>
      <c r="D25" t="s">
        <v>50</v>
      </c>
      <c r="G25">
        <v>2</v>
      </c>
      <c r="H25" s="4">
        <f t="shared" si="0"/>
        <v>2</v>
      </c>
    </row>
  </sheetData>
  <sortState ref="A2:H25">
    <sortCondition descending="1" ref="H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H1" sqref="H1:H4"/>
    </sheetView>
  </sheetViews>
  <sheetFormatPr baseColWidth="10" defaultRowHeight="15" x14ac:dyDescent="0.25"/>
  <cols>
    <col min="3" max="3" width="31.7109375" bestFit="1" customWidth="1"/>
    <col min="4" max="4" width="22.140625" bestFit="1" customWidth="1"/>
  </cols>
  <sheetData>
    <row r="1" spans="1:8" x14ac:dyDescent="0.25">
      <c r="A1" s="2" t="s">
        <v>0</v>
      </c>
      <c r="B1" s="1" t="s">
        <v>1</v>
      </c>
      <c r="C1" s="1" t="s">
        <v>2</v>
      </c>
      <c r="D1" s="1" t="s">
        <v>3</v>
      </c>
      <c r="E1" s="5" t="s">
        <v>26</v>
      </c>
      <c r="F1" s="5" t="s">
        <v>23</v>
      </c>
      <c r="G1" s="5" t="s">
        <v>72</v>
      </c>
      <c r="H1" s="4" t="s">
        <v>4</v>
      </c>
    </row>
    <row r="2" spans="1:8" x14ac:dyDescent="0.25">
      <c r="A2" s="2">
        <v>1</v>
      </c>
      <c r="B2">
        <v>24</v>
      </c>
      <c r="C2" t="s">
        <v>61</v>
      </c>
      <c r="D2" t="s">
        <v>54</v>
      </c>
      <c r="E2">
        <v>0</v>
      </c>
      <c r="F2">
        <v>25</v>
      </c>
      <c r="G2">
        <v>50</v>
      </c>
      <c r="H2" s="4">
        <f>SUM(E2:G2)</f>
        <v>75</v>
      </c>
    </row>
    <row r="3" spans="1:8" x14ac:dyDescent="0.25">
      <c r="A3" s="2">
        <v>2</v>
      </c>
      <c r="B3">
        <v>8</v>
      </c>
      <c r="C3" t="s">
        <v>55</v>
      </c>
      <c r="D3" t="s">
        <v>54</v>
      </c>
      <c r="E3">
        <v>0</v>
      </c>
      <c r="F3">
        <v>41</v>
      </c>
      <c r="G3">
        <v>20</v>
      </c>
      <c r="H3" s="4">
        <f>SUM(E3:G3)</f>
        <v>61</v>
      </c>
    </row>
    <row r="4" spans="1:8" x14ac:dyDescent="0.25">
      <c r="A4" s="2">
        <v>3</v>
      </c>
      <c r="B4">
        <v>73</v>
      </c>
      <c r="C4" t="s">
        <v>53</v>
      </c>
      <c r="D4" t="s">
        <v>54</v>
      </c>
      <c r="E4">
        <v>4</v>
      </c>
      <c r="F4">
        <v>40</v>
      </c>
      <c r="G4">
        <v>16</v>
      </c>
      <c r="H4" s="4">
        <f>SUM(E4:G4)</f>
        <v>60</v>
      </c>
    </row>
  </sheetData>
  <sortState ref="A2:H4">
    <sortCondition descending="1" ref="H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Mini Gp110</vt:lpstr>
      <vt:lpstr>Mini Gp140</vt:lpstr>
      <vt:lpstr>KX65</vt:lpstr>
      <vt:lpstr>c 4,2</vt:lpstr>
      <vt:lpstr>B 6,2</vt:lpstr>
      <vt:lpstr>Series 160</vt:lpstr>
      <vt:lpstr>Series 140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2018-04-15T18:46:43Z</dcterms:created>
  <dcterms:modified xsi:type="dcterms:W3CDTF">2018-05-13T19:18:53Z</dcterms:modified>
</cp:coreProperties>
</file>